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89" activeTab="0"/>
  </bookViews>
  <sheets>
    <sheet name="элективы 10 класс" sheetId="1" r:id="rId1"/>
    <sheet name="Распр-ние эл.час.10 кл." sheetId="2" r:id="rId2"/>
    <sheet name="Распр. эл. в ОУ 10кл. по Ф.И.  " sheetId="3" r:id="rId3"/>
    <sheet name="элективы 11 класс" sheetId="4" r:id="rId4"/>
    <sheet name="Распр-ние эл.час.11 кл " sheetId="5" r:id="rId5"/>
    <sheet name="Распр. эл. в ОУ 11кл. по Ф.И." sheetId="6" r:id="rId6"/>
    <sheet name="Лист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<sst xmlns="http://schemas.openxmlformats.org/spreadsheetml/2006/main" count="208" uniqueCount="59">
  <si>
    <t xml:space="preserve">кол-во групп, которые будут изучать данный курс </t>
  </si>
  <si>
    <t>название курса</t>
  </si>
  <si>
    <t>к-во классов</t>
  </si>
  <si>
    <t>к-во учащихся</t>
  </si>
  <si>
    <t>к-во часов в неделю</t>
  </si>
  <si>
    <t>всего в год</t>
  </si>
  <si>
    <t>курсы по выбору</t>
  </si>
  <si>
    <t xml:space="preserve">Итого </t>
  </si>
  <si>
    <t>Познавательно-
развивающие
 курсы</t>
  </si>
  <si>
    <t xml:space="preserve">продолжи-
тельность курса
</t>
  </si>
  <si>
    <t>количество часов компонента образовательного учреждения в 11 классах по учебному плану с учетом деления на группы</t>
  </si>
  <si>
    <t>количество часов компонента образовательного учреждения в 10 классах по учебному плану с учетом деления на группы</t>
  </si>
  <si>
    <t>Репетиционные элективные курсы</t>
  </si>
  <si>
    <t>Предметные элективные курсы</t>
  </si>
  <si>
    <t>Виды элективных учебных курсов профильного обучения</t>
  </si>
  <si>
    <t>общее количество часов в год, отведенное на курсы по выбору (F28), 
должно не превышать расчетное количество в ячейке (F29) = 
(C5) * 34</t>
  </si>
  <si>
    <t>Направления</t>
  </si>
  <si>
    <t>Название курса</t>
  </si>
  <si>
    <t>Продолжительность</t>
  </si>
  <si>
    <t>Всего</t>
  </si>
  <si>
    <t>Исполнитель:</t>
  </si>
  <si>
    <t>1 полугодие</t>
  </si>
  <si>
    <t>2 полугодие</t>
  </si>
  <si>
    <t>№ п/п</t>
  </si>
  <si>
    <t>Ф.И.О. обуч-ся</t>
  </si>
  <si>
    <t>КЛАСС</t>
  </si>
  <si>
    <t>ВСЕГО</t>
  </si>
  <si>
    <t xml:space="preserve">Количество часов каждого обучающегося должно быть равно количеству часов компонента образовательного учреждения в учебном плане </t>
  </si>
  <si>
    <t>ИТОГО</t>
  </si>
  <si>
    <t>Зам. директора по УВР  _____________  (подпись)</t>
  </si>
  <si>
    <t>Распределение обучающихся на элективные курсы по выбору МБОУ "СОШ №  "</t>
  </si>
  <si>
    <t>10 А</t>
  </si>
  <si>
    <t>10 Б</t>
  </si>
  <si>
    <t>I полугодие</t>
  </si>
  <si>
    <t>II полугодие</t>
  </si>
  <si>
    <t>Название курса, 
кол-во часов в неделю, учитель</t>
  </si>
  <si>
    <t>11 А</t>
  </si>
  <si>
    <t>11 Б</t>
  </si>
  <si>
    <t xml:space="preserve">Распределение часов компонента образовательного учреждения в 10 классах
МБОУ "СОШ №___" на 2015- 2016 учебный год
</t>
  </si>
  <si>
    <t>УТВЕРЖДАЮ:
Директор МБОУ "СОШ №___"
__________ Ф.И.О.
"_____"_________2015 г.</t>
  </si>
  <si>
    <t xml:space="preserve">Распределение часов компонента образовательного учреждения в 10 классах
МБОУ "СОШ №___" на 2015 - 2016 учебный год
</t>
  </si>
  <si>
    <t>Решение уравнений и неравенств с параметрами</t>
  </si>
  <si>
    <t>Основы медицинских знаний</t>
  </si>
  <si>
    <t>Основы фармакологии</t>
  </si>
  <si>
    <t xml:space="preserve">Распределение часов компонента образовательного учреждения в 10 классах
МБОУ "Лицей № 3" на 2016- 2017 учебный год
</t>
  </si>
  <si>
    <t>УТВЕРЖДАЮ:
Директор МБОУ "Лицей № 3"
Яковлева С.В.
"01" сентября 2016 г.</t>
  </si>
  <si>
    <t>Исполнитель: Зеленецкая О.В. 462414</t>
  </si>
  <si>
    <t xml:space="preserve">Распределение часов компонента образовательного учреждения в 11 классах
МБОУ "Лицей № 3" на 2016- 2017 учебный год
</t>
  </si>
  <si>
    <t>Решение текстовых задач по математике</t>
  </si>
  <si>
    <t>От текста - к тексту</t>
  </si>
  <si>
    <t>Психология общения</t>
  </si>
  <si>
    <t>Проблемы формирования гражданского общества и правового государства</t>
  </si>
  <si>
    <t>Macromedia Flash MX в модулях</t>
  </si>
  <si>
    <t>Клетки и ткани</t>
  </si>
  <si>
    <t>Биология животных</t>
  </si>
  <si>
    <t xml:space="preserve">От текста - к тексту </t>
  </si>
  <si>
    <t>Слово - образ - смысл: филологический анализ литературного произведения</t>
  </si>
  <si>
    <t>Психологическое здоровье</t>
  </si>
  <si>
    <t>Исследование информационных моделей с использованием системы ООП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</si>
</sst>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sz val="8"/>
      <name val="Arial Cyr"/>
      <family val="0"/>
    </font>
    <font>
      <sz val="10"/>
      <name val="Arial Cyr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4" fillId="0" borderId="23" xfId="52" applyFont="1" applyBorder="1" applyAlignment="1">
      <alignment horizontal="left" textRotation="90" wrapText="1"/>
      <protection/>
    </xf>
    <xf numFmtId="0" fontId="4" fillId="0" borderId="23" xfId="0" applyFont="1" applyBorder="1" applyAlignment="1">
      <alignment horizontal="left" textRotation="90" wrapText="1"/>
    </xf>
    <xf numFmtId="0" fontId="6" fillId="0" borderId="23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3" borderId="25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3" borderId="26" xfId="0" applyFill="1" applyBorder="1" applyAlignment="1">
      <alignment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15" borderId="0" xfId="0" applyFill="1" applyAlignment="1" applyProtection="1">
      <alignment/>
      <protection locked="0"/>
    </xf>
    <xf numFmtId="0" fontId="4" fillId="0" borderId="24" xfId="52" applyFont="1" applyBorder="1" applyAlignment="1">
      <alignment horizontal="left" textRotation="90" wrapText="1"/>
      <protection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34" borderId="27" xfId="0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1" fillId="33" borderId="31" xfId="0" applyFont="1" applyFill="1" applyBorder="1" applyAlignment="1">
      <alignment horizontal="center" vertical="center" textRotation="90" wrapText="1"/>
    </xf>
    <xf numFmtId="0" fontId="11" fillId="33" borderId="23" xfId="0" applyFont="1" applyFill="1" applyBorder="1" applyAlignment="1">
      <alignment horizontal="center" vertical="center" textRotation="90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6" fillId="0" borderId="31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31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left" vertical="center" wrapText="1"/>
    </xf>
    <xf numFmtId="0" fontId="12" fillId="33" borderId="29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0" fillId="0" borderId="3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38100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9639300" y="2562225"/>
          <a:ext cx="38100" cy="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38100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9639300" y="2562225"/>
          <a:ext cx="38100" cy="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38100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9639300" y="2562225"/>
          <a:ext cx="38100" cy="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38100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9639300" y="2562225"/>
          <a:ext cx="38100" cy="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38100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8943975" y="2924175"/>
          <a:ext cx="38100" cy="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38100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8943975" y="2924175"/>
          <a:ext cx="38100" cy="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38100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8943975" y="2924175"/>
          <a:ext cx="38100" cy="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38100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8943975" y="2924175"/>
          <a:ext cx="38100" cy="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4;&#1082;&#1086;&#1083;&#1072;\&#1059;&#1095;&#1077;&#1073;&#1085;&#1099;&#1077;%20&#1087;&#1083;&#1072;&#1085;&#1099;,%20&#1090;&#1072;&#1088;&#1080;&#1092;&#1080;&#1082;&#1072;&#1094;&#1080;&#1103;,%20&#1082;&#1086;&#1084;&#1087;&#1083;&#1077;&#1082;&#1090;&#1086;&#1074;&#1072;&#1085;&#1080;&#1077;\&#1059;&#1095;&#1077;&#1073;&#1085;&#1099;&#1077;%20&#1087;&#1083;&#1072;&#1085;&#1099;%202014%20-%202015\10%20-%2011%20&#1082;&#1083;&#1072;&#1089;&#1089;&#1099;%20&#1101;&#1083;&#1077;&#1082;&#1090;&#1080;&#1074;&#1099;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лективы 10 класс"/>
      <sheetName val="Распр-ние эл.час.10 кл."/>
      <sheetName val="Распр. эл. в ОУ 10кл. по Ф.И.  "/>
      <sheetName val="элективы 11 класс"/>
      <sheetName val="Распр-ние эл.час.11 кл "/>
      <sheetName val="Распр. эл. в ОУ 11кл. по Ф.И."/>
    </sheetNames>
    <sheetDataSet>
      <sheetData sheetId="3">
        <row r="8">
          <cell r="B8" t="str">
            <v>Биология растений, грибов, лишайников.</v>
          </cell>
        </row>
        <row r="9">
          <cell r="B9" t="str">
            <v>Живой организм</v>
          </cell>
        </row>
        <row r="10">
          <cell r="B10" t="str">
            <v>Исследование информационных моделей с использованием системы ООП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4"/>
  <sheetViews>
    <sheetView tabSelected="1" view="pageBreakPreview" zoomScaleSheetLayoutView="100" zoomScalePageLayoutView="0" workbookViewId="0" topLeftCell="A1">
      <selection activeCell="A22" sqref="A22"/>
    </sheetView>
  </sheetViews>
  <sheetFormatPr defaultColWidth="11.7109375" defaultRowHeight="12.75"/>
  <cols>
    <col min="1" max="1" width="22.28125" style="5" customWidth="1"/>
    <col min="2" max="2" width="61.28125" style="5" customWidth="1"/>
    <col min="3" max="4" width="16.57421875" style="5" customWidth="1"/>
    <col min="5" max="5" width="19.7109375" style="10" customWidth="1"/>
    <col min="6" max="6" width="8.140625" style="11" customWidth="1"/>
    <col min="7" max="7" width="5.28125" style="6" customWidth="1"/>
    <col min="8" max="8" width="11.7109375" style="0" customWidth="1"/>
    <col min="9" max="17" width="11.7109375" style="6" customWidth="1"/>
    <col min="18" max="16384" width="11.7109375" style="5" customWidth="1"/>
  </cols>
  <sheetData>
    <row r="1" s="1" customFormat="1" ht="12.75">
      <c r="H1" s="2"/>
    </row>
    <row r="2" spans="1:17" s="3" customFormat="1" ht="53.25" customHeight="1">
      <c r="A2" s="15"/>
      <c r="B2" s="102" t="s">
        <v>44</v>
      </c>
      <c r="C2" s="102"/>
      <c r="D2" s="102"/>
      <c r="E2" s="100" t="s">
        <v>45</v>
      </c>
      <c r="F2" s="100"/>
      <c r="G2" s="100"/>
      <c r="H2"/>
      <c r="I2" s="1"/>
      <c r="J2" s="1"/>
      <c r="K2" s="1"/>
      <c r="L2" s="1"/>
      <c r="M2" s="1"/>
      <c r="N2" s="1"/>
      <c r="O2" s="1"/>
      <c r="P2" s="1"/>
      <c r="Q2" s="1"/>
    </row>
    <row r="3" spans="2:8" s="1" customFormat="1" ht="16.5" customHeight="1">
      <c r="B3" s="65" t="s">
        <v>2</v>
      </c>
      <c r="C3" s="66">
        <v>2</v>
      </c>
      <c r="D3" s="66"/>
      <c r="F3" s="12"/>
      <c r="G3" s="12"/>
      <c r="H3" s="17"/>
    </row>
    <row r="4" spans="2:8" s="1" customFormat="1" ht="17.25" customHeight="1">
      <c r="B4" s="65" t="s">
        <v>3</v>
      </c>
      <c r="C4" s="66">
        <v>43</v>
      </c>
      <c r="D4" s="66"/>
      <c r="F4" s="12"/>
      <c r="G4" s="12"/>
      <c r="H4" s="17"/>
    </row>
    <row r="5" spans="2:8" s="1" customFormat="1" ht="50.25" customHeight="1">
      <c r="B5" s="67" t="s">
        <v>11</v>
      </c>
      <c r="C5" s="68">
        <v>15</v>
      </c>
      <c r="D5" s="68"/>
      <c r="F5" s="12"/>
      <c r="G5" s="12"/>
      <c r="H5" s="17"/>
    </row>
    <row r="6" spans="1:6" ht="23.25" customHeight="1">
      <c r="A6" s="98" t="s">
        <v>14</v>
      </c>
      <c r="B6" s="98" t="s">
        <v>1</v>
      </c>
      <c r="C6" s="98" t="s">
        <v>4</v>
      </c>
      <c r="D6" s="98" t="s">
        <v>9</v>
      </c>
      <c r="E6" s="98" t="s">
        <v>0</v>
      </c>
      <c r="F6" s="92" t="s">
        <v>5</v>
      </c>
    </row>
    <row r="7" spans="1:19" s="7" customFormat="1" ht="28.5" customHeight="1">
      <c r="A7" s="99"/>
      <c r="B7" s="99"/>
      <c r="C7" s="99"/>
      <c r="D7" s="99"/>
      <c r="E7" s="99"/>
      <c r="F7" s="93"/>
      <c r="G7" s="8"/>
      <c r="H7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7" s="3" customFormat="1" ht="17.25" customHeight="1">
      <c r="A8" s="94" t="s">
        <v>13</v>
      </c>
      <c r="B8" s="62" t="s">
        <v>53</v>
      </c>
      <c r="C8" s="63">
        <v>1</v>
      </c>
      <c r="D8" s="63">
        <v>34</v>
      </c>
      <c r="E8" s="64">
        <v>1</v>
      </c>
      <c r="F8" s="69">
        <f aca="true" t="shared" si="0" ref="F8:F19">D8*E8</f>
        <v>34</v>
      </c>
      <c r="G8" s="1"/>
      <c r="H8"/>
      <c r="I8" s="1"/>
      <c r="J8" s="1"/>
      <c r="K8" s="1"/>
      <c r="L8" s="1"/>
      <c r="M8" s="1"/>
      <c r="N8" s="1"/>
      <c r="O8" s="1"/>
      <c r="P8" s="1"/>
      <c r="Q8" s="1"/>
    </row>
    <row r="9" spans="1:17" s="3" customFormat="1" ht="15.75">
      <c r="A9" s="95"/>
      <c r="B9" s="62" t="s">
        <v>54</v>
      </c>
      <c r="C9" s="63">
        <v>1</v>
      </c>
      <c r="D9" s="63">
        <v>34</v>
      </c>
      <c r="E9" s="64">
        <v>1</v>
      </c>
      <c r="F9" s="69">
        <f t="shared" si="0"/>
        <v>34</v>
      </c>
      <c r="G9" s="1"/>
      <c r="H9"/>
      <c r="I9" s="1"/>
      <c r="J9" s="1"/>
      <c r="K9" s="1"/>
      <c r="L9" s="1"/>
      <c r="M9" s="1"/>
      <c r="N9" s="1"/>
      <c r="O9" s="1"/>
      <c r="P9" s="1"/>
      <c r="Q9" s="1"/>
    </row>
    <row r="10" spans="1:17" s="3" customFormat="1" ht="31.5">
      <c r="A10" s="95"/>
      <c r="B10" s="62" t="s">
        <v>58</v>
      </c>
      <c r="C10" s="63">
        <v>1</v>
      </c>
      <c r="D10" s="63">
        <v>34</v>
      </c>
      <c r="E10" s="64">
        <v>1</v>
      </c>
      <c r="F10" s="69">
        <f t="shared" si="0"/>
        <v>34</v>
      </c>
      <c r="G10" s="1"/>
      <c r="H10"/>
      <c r="I10"/>
      <c r="J10" s="1"/>
      <c r="K10" s="1"/>
      <c r="L10" s="1"/>
      <c r="M10" s="1"/>
      <c r="N10" s="1"/>
      <c r="O10" s="1"/>
      <c r="P10" s="1"/>
      <c r="Q10" s="1"/>
    </row>
    <row r="11" spans="1:17" s="3" customFormat="1" ht="24.75" customHeight="1">
      <c r="A11" s="96" t="s">
        <v>12</v>
      </c>
      <c r="B11" s="62" t="s">
        <v>55</v>
      </c>
      <c r="C11" s="63">
        <v>1</v>
      </c>
      <c r="D11" s="63">
        <v>34</v>
      </c>
      <c r="E11" s="64">
        <v>2</v>
      </c>
      <c r="F11" s="69">
        <f t="shared" si="0"/>
        <v>68</v>
      </c>
      <c r="G11" s="1"/>
      <c r="H11"/>
      <c r="I11"/>
      <c r="J11" s="1"/>
      <c r="K11" s="1"/>
      <c r="L11" s="1"/>
      <c r="M11" s="1"/>
      <c r="N11" s="1"/>
      <c r="O11" s="1"/>
      <c r="P11" s="1"/>
      <c r="Q11" s="1"/>
    </row>
    <row r="12" spans="1:17" s="3" customFormat="1" ht="24.75" customHeight="1">
      <c r="A12" s="97"/>
      <c r="B12" s="62" t="s">
        <v>48</v>
      </c>
      <c r="C12" s="63">
        <v>1</v>
      </c>
      <c r="D12" s="63">
        <v>34</v>
      </c>
      <c r="E12" s="64">
        <v>1</v>
      </c>
      <c r="F12" s="69">
        <f t="shared" si="0"/>
        <v>34</v>
      </c>
      <c r="G12" s="1"/>
      <c r="H12"/>
      <c r="I12"/>
      <c r="J12" s="1"/>
      <c r="K12" s="1"/>
      <c r="L12" s="1"/>
      <c r="M12" s="1"/>
      <c r="N12" s="1"/>
      <c r="O12" s="1"/>
      <c r="P12" s="1"/>
      <c r="Q12" s="1"/>
    </row>
    <row r="13" spans="1:17" s="3" customFormat="1" ht="27" customHeight="1">
      <c r="A13" s="97"/>
      <c r="B13" s="62" t="s">
        <v>41</v>
      </c>
      <c r="C13" s="63">
        <v>1</v>
      </c>
      <c r="D13" s="63">
        <v>34</v>
      </c>
      <c r="E13" s="64">
        <v>2</v>
      </c>
      <c r="F13" s="69">
        <f t="shared" si="0"/>
        <v>68</v>
      </c>
      <c r="G13" s="1"/>
      <c r="H13"/>
      <c r="I13"/>
      <c r="J13" s="1"/>
      <c r="K13" s="1"/>
      <c r="L13" s="1"/>
      <c r="M13" s="1"/>
      <c r="N13" s="1"/>
      <c r="O13" s="1"/>
      <c r="P13" s="1"/>
      <c r="Q13" s="1"/>
    </row>
    <row r="14" spans="1:17" s="3" customFormat="1" ht="30.75" customHeight="1">
      <c r="A14" s="97"/>
      <c r="B14" s="62" t="s">
        <v>56</v>
      </c>
      <c r="C14" s="63">
        <v>1</v>
      </c>
      <c r="D14" s="63">
        <v>34</v>
      </c>
      <c r="E14" s="64">
        <v>1</v>
      </c>
      <c r="F14" s="69">
        <f t="shared" si="0"/>
        <v>34</v>
      </c>
      <c r="G14" s="1"/>
      <c r="H14"/>
      <c r="I14"/>
      <c r="J14" s="1"/>
      <c r="K14" s="1"/>
      <c r="L14" s="1"/>
      <c r="M14" s="1"/>
      <c r="N14" s="1"/>
      <c r="O14" s="1"/>
      <c r="P14" s="1"/>
      <c r="Q14" s="1"/>
    </row>
    <row r="15" spans="1:17" s="3" customFormat="1" ht="33.75" customHeight="1">
      <c r="A15" s="97"/>
      <c r="B15" s="62" t="s">
        <v>51</v>
      </c>
      <c r="C15" s="63">
        <v>1</v>
      </c>
      <c r="D15" s="63">
        <v>34</v>
      </c>
      <c r="E15" s="64">
        <v>2</v>
      </c>
      <c r="F15" s="69">
        <f t="shared" si="0"/>
        <v>68</v>
      </c>
      <c r="G15" s="1"/>
      <c r="H15"/>
      <c r="I15"/>
      <c r="J15" s="1"/>
      <c r="K15" s="1"/>
      <c r="L15" s="1"/>
      <c r="M15" s="1"/>
      <c r="N15" s="1"/>
      <c r="O15" s="1"/>
      <c r="P15" s="1"/>
      <c r="Q15" s="1"/>
    </row>
    <row r="16" spans="1:17" s="3" customFormat="1" ht="17.25" customHeight="1">
      <c r="A16" s="101" t="s">
        <v>8</v>
      </c>
      <c r="B16" s="85" t="s">
        <v>52</v>
      </c>
      <c r="C16" s="63">
        <v>1</v>
      </c>
      <c r="D16" s="63">
        <v>34</v>
      </c>
      <c r="E16" s="64">
        <v>1</v>
      </c>
      <c r="F16" s="69">
        <f t="shared" si="0"/>
        <v>34</v>
      </c>
      <c r="G16" s="1"/>
      <c r="H16"/>
      <c r="I16"/>
      <c r="J16" s="1"/>
      <c r="K16" s="1"/>
      <c r="L16" s="1"/>
      <c r="M16" s="1"/>
      <c r="N16" s="1"/>
      <c r="O16" s="1"/>
      <c r="P16" s="1"/>
      <c r="Q16" s="1"/>
    </row>
    <row r="17" spans="1:17" s="3" customFormat="1" ht="15.75">
      <c r="A17" s="101"/>
      <c r="B17" s="62" t="s">
        <v>57</v>
      </c>
      <c r="C17" s="63">
        <v>1</v>
      </c>
      <c r="D17" s="63">
        <v>34</v>
      </c>
      <c r="E17" s="64">
        <v>1</v>
      </c>
      <c r="F17" s="69">
        <f t="shared" si="0"/>
        <v>34</v>
      </c>
      <c r="G17" s="1"/>
      <c r="H17"/>
      <c r="I17"/>
      <c r="J17" s="1"/>
      <c r="K17" s="1"/>
      <c r="L17" s="1"/>
      <c r="M17" s="1"/>
      <c r="N17" s="1"/>
      <c r="O17" s="1"/>
      <c r="P17" s="1"/>
      <c r="Q17" s="1"/>
    </row>
    <row r="18" spans="1:17" s="3" customFormat="1" ht="15.75">
      <c r="A18" s="101"/>
      <c r="B18" s="62" t="s">
        <v>42</v>
      </c>
      <c r="C18" s="63">
        <v>1</v>
      </c>
      <c r="D18" s="63">
        <v>34</v>
      </c>
      <c r="E18" s="64">
        <v>1</v>
      </c>
      <c r="F18" s="69">
        <f t="shared" si="0"/>
        <v>34</v>
      </c>
      <c r="G18" s="103"/>
      <c r="H18"/>
      <c r="I18"/>
      <c r="J18" s="1"/>
      <c r="K18" s="1"/>
      <c r="L18" s="1"/>
      <c r="M18" s="1"/>
      <c r="N18" s="1"/>
      <c r="O18" s="1"/>
      <c r="P18" s="1"/>
      <c r="Q18" s="1"/>
    </row>
    <row r="19" spans="1:17" s="3" customFormat="1" ht="15.75">
      <c r="A19" s="101"/>
      <c r="B19" s="62" t="s">
        <v>43</v>
      </c>
      <c r="C19" s="63">
        <v>1</v>
      </c>
      <c r="D19" s="63">
        <v>34</v>
      </c>
      <c r="E19" s="64">
        <v>1</v>
      </c>
      <c r="F19" s="69">
        <f t="shared" si="0"/>
        <v>34</v>
      </c>
      <c r="G19" s="103"/>
      <c r="H19"/>
      <c r="I19"/>
      <c r="J19" s="1"/>
      <c r="K19" s="1"/>
      <c r="L19" s="1"/>
      <c r="M19" s="1"/>
      <c r="N19" s="1"/>
      <c r="O19" s="1"/>
      <c r="P19" s="1"/>
      <c r="Q19" s="1"/>
    </row>
    <row r="20" spans="1:17" s="3" customFormat="1" ht="16.5" thickBot="1">
      <c r="A20" s="87" t="s">
        <v>7</v>
      </c>
      <c r="B20" s="88"/>
      <c r="C20" s="13"/>
      <c r="D20" s="19"/>
      <c r="E20" s="20"/>
      <c r="F20" s="69">
        <f>SUM(F8:F19)</f>
        <v>510</v>
      </c>
      <c r="G20"/>
      <c r="H20"/>
      <c r="I20" s="1"/>
      <c r="J20" s="1"/>
      <c r="K20" s="1"/>
      <c r="L20" s="1"/>
      <c r="M20" s="1"/>
      <c r="N20" s="1"/>
      <c r="O20" s="1"/>
      <c r="P20" s="1"/>
      <c r="Q20" s="1"/>
    </row>
    <row r="21" spans="4:17" s="3" customFormat="1" ht="36.75" customHeight="1">
      <c r="D21" s="89" t="s">
        <v>15</v>
      </c>
      <c r="E21" s="90"/>
      <c r="F21" s="70">
        <f>C5*34</f>
        <v>510</v>
      </c>
      <c r="H21"/>
      <c r="I21" s="1"/>
      <c r="J21" s="1"/>
      <c r="K21" s="1"/>
      <c r="L21" s="1"/>
      <c r="M21" s="1"/>
      <c r="N21" s="1"/>
      <c r="O21" s="1"/>
      <c r="P21" s="1"/>
      <c r="Q21" s="1"/>
    </row>
    <row r="22" spans="4:17" s="3" customFormat="1" ht="31.5" customHeight="1">
      <c r="D22" s="91"/>
      <c r="E22" s="91"/>
      <c r="F22" s="1"/>
      <c r="G22" s="1"/>
      <c r="H22"/>
      <c r="I22" s="1"/>
      <c r="J22" s="1"/>
      <c r="K22" s="1"/>
      <c r="L22" s="1"/>
      <c r="M22" s="1"/>
      <c r="N22" s="1"/>
      <c r="O22" s="1"/>
      <c r="P22" s="1"/>
      <c r="Q22" s="1"/>
    </row>
    <row r="23" spans="1:17" s="3" customFormat="1" ht="12.75">
      <c r="A23" s="50" t="s">
        <v>46</v>
      </c>
      <c r="B23" s="50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1"/>
    </row>
    <row r="24" spans="1:17" s="3" customFormat="1" ht="12.75">
      <c r="A24" s="1"/>
      <c r="B24"/>
      <c r="C24"/>
      <c r="D24"/>
      <c r="E24"/>
      <c r="F24"/>
      <c r="G24"/>
      <c r="H24"/>
      <c r="I24"/>
      <c r="J24"/>
      <c r="K24" s="1"/>
      <c r="L24" s="1"/>
      <c r="M24" s="1"/>
      <c r="N24" s="1"/>
      <c r="O24" s="1"/>
      <c r="P24" s="1"/>
      <c r="Q24" s="1"/>
    </row>
    <row r="25" spans="1:17" s="3" customFormat="1" ht="12.75">
      <c r="A25" s="1"/>
      <c r="B25"/>
      <c r="C25"/>
      <c r="D25"/>
      <c r="E25"/>
      <c r="F25"/>
      <c r="G25"/>
      <c r="H25"/>
      <c r="I25"/>
      <c r="J25"/>
      <c r="K25" s="1"/>
      <c r="L25" s="1"/>
      <c r="M25" s="1"/>
      <c r="N25" s="1"/>
      <c r="O25" s="1"/>
      <c r="P25" s="1"/>
      <c r="Q25" s="1"/>
    </row>
    <row r="26" spans="1:17" s="3" customFormat="1" ht="12.75">
      <c r="A26" s="1"/>
      <c r="B26"/>
      <c r="C26"/>
      <c r="D26"/>
      <c r="E26"/>
      <c r="F26"/>
      <c r="G26"/>
      <c r="H26"/>
      <c r="I26"/>
      <c r="J26"/>
      <c r="K26" s="1"/>
      <c r="L26" s="1"/>
      <c r="M26" s="1"/>
      <c r="N26" s="1"/>
      <c r="O26" s="1"/>
      <c r="P26" s="1"/>
      <c r="Q26" s="1"/>
    </row>
    <row r="27" spans="1:17" s="3" customFormat="1" ht="12.75">
      <c r="A27" s="1"/>
      <c r="B27"/>
      <c r="C27"/>
      <c r="D27"/>
      <c r="E27"/>
      <c r="F27"/>
      <c r="G27"/>
      <c r="H27"/>
      <c r="I27"/>
      <c r="J27"/>
      <c r="K27" s="1"/>
      <c r="L27" s="1"/>
      <c r="M27" s="1"/>
      <c r="N27" s="1"/>
      <c r="O27" s="1"/>
      <c r="P27" s="1"/>
      <c r="Q27" s="1"/>
    </row>
    <row r="28" spans="1:17" s="3" customFormat="1" ht="12.75">
      <c r="A28" s="1"/>
      <c r="B28"/>
      <c r="C28"/>
      <c r="D28"/>
      <c r="E28"/>
      <c r="F28"/>
      <c r="G28"/>
      <c r="H28"/>
      <c r="I28"/>
      <c r="J28"/>
      <c r="K28" s="1"/>
      <c r="L28" s="1"/>
      <c r="M28" s="1"/>
      <c r="N28" s="1"/>
      <c r="O28" s="1"/>
      <c r="P28" s="1"/>
      <c r="Q28" s="1"/>
    </row>
    <row r="29" spans="1:17" s="3" customFormat="1" ht="12.75">
      <c r="A29" s="1"/>
      <c r="B29"/>
      <c r="C29"/>
      <c r="D29"/>
      <c r="E29"/>
      <c r="F29"/>
      <c r="G29"/>
      <c r="H29"/>
      <c r="I29"/>
      <c r="J29"/>
      <c r="K29" s="1"/>
      <c r="L29" s="1"/>
      <c r="M29" s="1"/>
      <c r="N29" s="1"/>
      <c r="O29" s="1"/>
      <c r="P29" s="1"/>
      <c r="Q29" s="1"/>
    </row>
    <row r="30" spans="1:17" s="3" customFormat="1" ht="12.75">
      <c r="A30" s="1"/>
      <c r="B30"/>
      <c r="C30"/>
      <c r="D30"/>
      <c r="E30"/>
      <c r="F30"/>
      <c r="G30"/>
      <c r="H30"/>
      <c r="I30"/>
      <c r="J30"/>
      <c r="K30" s="1"/>
      <c r="L30" s="1"/>
      <c r="M30" s="1"/>
      <c r="N30" s="1"/>
      <c r="O30" s="1"/>
      <c r="P30" s="1"/>
      <c r="Q30" s="1"/>
    </row>
    <row r="31" spans="1:17" s="3" customFormat="1" ht="12.75">
      <c r="A31" s="1"/>
      <c r="B31"/>
      <c r="C31"/>
      <c r="D31"/>
      <c r="E31"/>
      <c r="F31"/>
      <c r="G31"/>
      <c r="H31"/>
      <c r="I31"/>
      <c r="J31"/>
      <c r="K31" s="1"/>
      <c r="L31" s="1"/>
      <c r="M31" s="1"/>
      <c r="N31" s="1"/>
      <c r="O31" s="1"/>
      <c r="P31" s="1"/>
      <c r="Q31" s="1"/>
    </row>
    <row r="32" spans="1:17" s="3" customFormat="1" ht="12.75">
      <c r="A32" s="1"/>
      <c r="B32"/>
      <c r="C32"/>
      <c r="D32"/>
      <c r="E32"/>
      <c r="F32"/>
      <c r="G32"/>
      <c r="H32"/>
      <c r="I32"/>
      <c r="J32"/>
      <c r="K32" s="1"/>
      <c r="L32" s="1"/>
      <c r="M32" s="1"/>
      <c r="N32" s="1"/>
      <c r="O32" s="1"/>
      <c r="P32" s="1"/>
      <c r="Q32" s="1"/>
    </row>
    <row r="33" spans="1:17" s="3" customFormat="1" ht="12.75">
      <c r="A33" s="1"/>
      <c r="B33"/>
      <c r="C33"/>
      <c r="D33"/>
      <c r="E33"/>
      <c r="F33"/>
      <c r="G33"/>
      <c r="H33"/>
      <c r="I33"/>
      <c r="J33"/>
      <c r="K33" s="1"/>
      <c r="L33" s="1"/>
      <c r="M33" s="1"/>
      <c r="N33" s="1"/>
      <c r="O33" s="1"/>
      <c r="P33" s="1"/>
      <c r="Q33" s="1"/>
    </row>
    <row r="34" spans="1:17" s="3" customFormat="1" ht="12.75">
      <c r="A34" s="1"/>
      <c r="B34"/>
      <c r="C34"/>
      <c r="D34"/>
      <c r="E34"/>
      <c r="F34"/>
      <c r="G34"/>
      <c r="H34"/>
      <c r="I34"/>
      <c r="J34"/>
      <c r="K34" s="1"/>
      <c r="L34" s="1"/>
      <c r="M34" s="1"/>
      <c r="N34" s="1"/>
      <c r="O34" s="1"/>
      <c r="P34" s="1"/>
      <c r="Q34" s="1"/>
    </row>
    <row r="35" spans="1:17" s="3" customFormat="1" ht="12.75">
      <c r="A35" s="1"/>
      <c r="B35"/>
      <c r="C35"/>
      <c r="D35"/>
      <c r="E35"/>
      <c r="F35"/>
      <c r="G35"/>
      <c r="H35"/>
      <c r="I35"/>
      <c r="J35"/>
      <c r="K35" s="1"/>
      <c r="L35" s="1"/>
      <c r="M35" s="1"/>
      <c r="N35" s="1"/>
      <c r="O35" s="1"/>
      <c r="P35" s="1"/>
      <c r="Q35" s="1"/>
    </row>
    <row r="36" spans="1:17" s="3" customFormat="1" ht="12.75">
      <c r="A36" s="1"/>
      <c r="B36"/>
      <c r="C36"/>
      <c r="D36"/>
      <c r="E36"/>
      <c r="F36"/>
      <c r="G36"/>
      <c r="H36"/>
      <c r="I36"/>
      <c r="J36"/>
      <c r="K36" s="1"/>
      <c r="L36" s="1"/>
      <c r="M36" s="1"/>
      <c r="N36" s="1"/>
      <c r="O36" s="1"/>
      <c r="P36" s="1"/>
      <c r="Q36" s="1"/>
    </row>
    <row r="37" spans="1:17" s="3" customFormat="1" ht="12.75">
      <c r="A37" s="1"/>
      <c r="B37"/>
      <c r="C37"/>
      <c r="D37"/>
      <c r="E37"/>
      <c r="F37"/>
      <c r="G37"/>
      <c r="H37"/>
      <c r="I37"/>
      <c r="J37"/>
      <c r="K37" s="1"/>
      <c r="L37" s="1"/>
      <c r="M37" s="1"/>
      <c r="N37" s="1"/>
      <c r="O37" s="1"/>
      <c r="P37" s="1"/>
      <c r="Q37" s="1"/>
    </row>
    <row r="38" spans="1:17" s="3" customFormat="1" ht="12.75">
      <c r="A38" s="1"/>
      <c r="B38"/>
      <c r="C38"/>
      <c r="D38"/>
      <c r="E38"/>
      <c r="F38"/>
      <c r="G38"/>
      <c r="H38"/>
      <c r="I38"/>
      <c r="J38"/>
      <c r="K38" s="1"/>
      <c r="L38" s="1"/>
      <c r="M38" s="1"/>
      <c r="N38" s="1"/>
      <c r="O38" s="1"/>
      <c r="P38" s="1"/>
      <c r="Q38" s="1"/>
    </row>
    <row r="39" spans="1:17" s="3" customFormat="1" ht="12.75">
      <c r="A39" s="1"/>
      <c r="B39"/>
      <c r="C39"/>
      <c r="D39"/>
      <c r="E39"/>
      <c r="F39"/>
      <c r="G39"/>
      <c r="H39"/>
      <c r="I39"/>
      <c r="J39"/>
      <c r="K39" s="1"/>
      <c r="L39" s="1"/>
      <c r="M39" s="1"/>
      <c r="N39" s="1"/>
      <c r="O39" s="1"/>
      <c r="P39" s="1"/>
      <c r="Q39" s="1"/>
    </row>
    <row r="40" spans="1:17" s="3" customFormat="1" ht="12.75">
      <c r="A40" s="1"/>
      <c r="B40"/>
      <c r="C40"/>
      <c r="D40"/>
      <c r="E40"/>
      <c r="F40"/>
      <c r="G40"/>
      <c r="H40"/>
      <c r="I40"/>
      <c r="J40"/>
      <c r="K40" s="1"/>
      <c r="L40" s="1"/>
      <c r="M40" s="1"/>
      <c r="N40" s="1"/>
      <c r="O40" s="1"/>
      <c r="P40" s="1"/>
      <c r="Q40" s="1"/>
    </row>
    <row r="41" spans="1:17" s="3" customFormat="1" ht="12.75">
      <c r="A41" s="1"/>
      <c r="B41"/>
      <c r="C41"/>
      <c r="D41"/>
      <c r="E41"/>
      <c r="F41"/>
      <c r="G41"/>
      <c r="H41"/>
      <c r="I41"/>
      <c r="J41"/>
      <c r="K41" s="1"/>
      <c r="L41" s="1"/>
      <c r="M41" s="1"/>
      <c r="N41" s="1"/>
      <c r="O41" s="1"/>
      <c r="P41" s="1"/>
      <c r="Q41" s="1"/>
    </row>
    <row r="42" spans="1:17" s="3" customFormat="1" ht="12.75">
      <c r="A42" s="1"/>
      <c r="B42"/>
      <c r="C42"/>
      <c r="D42"/>
      <c r="E42"/>
      <c r="F42"/>
      <c r="G42"/>
      <c r="H42"/>
      <c r="I42"/>
      <c r="J42"/>
      <c r="K42" s="1"/>
      <c r="L42" s="1"/>
      <c r="M42" s="1"/>
      <c r="N42" s="1"/>
      <c r="O42" s="1"/>
      <c r="P42" s="1"/>
      <c r="Q42" s="1"/>
    </row>
    <row r="43" spans="1:17" s="3" customFormat="1" ht="12.75">
      <c r="A43" s="1"/>
      <c r="B43"/>
      <c r="C43"/>
      <c r="D43"/>
      <c r="E43"/>
      <c r="F43"/>
      <c r="G43"/>
      <c r="H43"/>
      <c r="I43"/>
      <c r="J43"/>
      <c r="K43" s="1"/>
      <c r="L43" s="1"/>
      <c r="M43" s="1"/>
      <c r="N43" s="1"/>
      <c r="O43" s="1"/>
      <c r="P43" s="1"/>
      <c r="Q43" s="1"/>
    </row>
    <row r="44" spans="1:17" s="3" customFormat="1" ht="12.75">
      <c r="A44" s="1"/>
      <c r="B44"/>
      <c r="C44"/>
      <c r="D44"/>
      <c r="E44"/>
      <c r="F44"/>
      <c r="G44"/>
      <c r="H44"/>
      <c r="I44"/>
      <c r="J44"/>
      <c r="K44" s="1"/>
      <c r="L44" s="1"/>
      <c r="M44" s="1"/>
      <c r="N44" s="1"/>
      <c r="O44" s="1"/>
      <c r="P44" s="1"/>
      <c r="Q44" s="1"/>
    </row>
    <row r="45" spans="1:17" s="3" customFormat="1" ht="12.75">
      <c r="A45" s="1"/>
      <c r="B45"/>
      <c r="C45"/>
      <c r="D45"/>
      <c r="E45"/>
      <c r="F45"/>
      <c r="G45"/>
      <c r="H45"/>
      <c r="I45"/>
      <c r="J45"/>
      <c r="K45" s="1"/>
      <c r="L45" s="1"/>
      <c r="M45" s="1"/>
      <c r="N45" s="1"/>
      <c r="O45" s="1"/>
      <c r="P45" s="1"/>
      <c r="Q45" s="1"/>
    </row>
    <row r="46" spans="1:17" s="3" customFormat="1" ht="12.75">
      <c r="A46" s="1"/>
      <c r="B46"/>
      <c r="C46"/>
      <c r="D46"/>
      <c r="E46"/>
      <c r="F46"/>
      <c r="G46"/>
      <c r="H46"/>
      <c r="I46"/>
      <c r="J46"/>
      <c r="K46" s="1"/>
      <c r="L46" s="1"/>
      <c r="M46" s="1"/>
      <c r="N46" s="1"/>
      <c r="O46" s="1"/>
      <c r="P46" s="1"/>
      <c r="Q46" s="1"/>
    </row>
    <row r="47" spans="1:11" ht="12.75">
      <c r="A47" s="1"/>
      <c r="B47"/>
      <c r="C47"/>
      <c r="D47"/>
      <c r="E47"/>
      <c r="F47"/>
      <c r="G47"/>
      <c r="I47"/>
      <c r="J47"/>
      <c r="K47" s="1"/>
    </row>
    <row r="48" spans="1:11" ht="12.75">
      <c r="A48" s="1"/>
      <c r="B48"/>
      <c r="C48"/>
      <c r="D48"/>
      <c r="E48"/>
      <c r="F48"/>
      <c r="G48"/>
      <c r="I48"/>
      <c r="J48"/>
      <c r="K48" s="1"/>
    </row>
    <row r="49" spans="1:11" ht="12.75">
      <c r="A49" s="1"/>
      <c r="B49"/>
      <c r="C49"/>
      <c r="D49"/>
      <c r="E49"/>
      <c r="F49"/>
      <c r="G49"/>
      <c r="I49"/>
      <c r="J49"/>
      <c r="K49" s="1"/>
    </row>
    <row r="50" spans="1:11" ht="12.75">
      <c r="A50" s="1"/>
      <c r="B50"/>
      <c r="C50"/>
      <c r="D50"/>
      <c r="E50"/>
      <c r="F50"/>
      <c r="G50"/>
      <c r="I50"/>
      <c r="J50"/>
      <c r="K50" s="1"/>
    </row>
    <row r="51" spans="1:11" ht="12.75">
      <c r="A51" s="1"/>
      <c r="B51"/>
      <c r="C51"/>
      <c r="D51"/>
      <c r="E51"/>
      <c r="F51"/>
      <c r="G51"/>
      <c r="I51"/>
      <c r="J51"/>
      <c r="K51" s="1"/>
    </row>
    <row r="52" spans="1:11" ht="12.75">
      <c r="A52" s="1"/>
      <c r="B52"/>
      <c r="C52"/>
      <c r="D52"/>
      <c r="E52"/>
      <c r="F52"/>
      <c r="G52"/>
      <c r="I52"/>
      <c r="J52"/>
      <c r="K52" s="1"/>
    </row>
    <row r="53" spans="1:11" ht="12.75">
      <c r="A53" s="1"/>
      <c r="B53"/>
      <c r="C53"/>
      <c r="D53"/>
      <c r="E53"/>
      <c r="F53"/>
      <c r="G53"/>
      <c r="I53"/>
      <c r="J53"/>
      <c r="K53" s="1"/>
    </row>
    <row r="54" spans="1:11" ht="12.75">
      <c r="A54" s="1"/>
      <c r="B54"/>
      <c r="C54"/>
      <c r="D54"/>
      <c r="E54"/>
      <c r="F54"/>
      <c r="G54"/>
      <c r="I54"/>
      <c r="J54"/>
      <c r="K54" s="1"/>
    </row>
    <row r="55" spans="1:11" ht="12.75">
      <c r="A55" s="1"/>
      <c r="B55"/>
      <c r="C55"/>
      <c r="D55"/>
      <c r="E55"/>
      <c r="F55"/>
      <c r="G55"/>
      <c r="I55"/>
      <c r="J55"/>
      <c r="K55" s="1"/>
    </row>
    <row r="56" spans="1:11" ht="12.75">
      <c r="A56" s="1"/>
      <c r="B56"/>
      <c r="C56"/>
      <c r="D56"/>
      <c r="E56"/>
      <c r="F56"/>
      <c r="G56"/>
      <c r="I56"/>
      <c r="J56"/>
      <c r="K56" s="1"/>
    </row>
    <row r="57" spans="1:11" ht="12.75">
      <c r="A57" s="1"/>
      <c r="B57"/>
      <c r="C57"/>
      <c r="D57"/>
      <c r="E57"/>
      <c r="F57"/>
      <c r="G57"/>
      <c r="I57"/>
      <c r="J57"/>
      <c r="K57" s="1"/>
    </row>
    <row r="58" spans="1:11" ht="12.75">
      <c r="A58" s="1"/>
      <c r="B58"/>
      <c r="C58"/>
      <c r="D58"/>
      <c r="E58"/>
      <c r="F58"/>
      <c r="G58"/>
      <c r="I58"/>
      <c r="J58"/>
      <c r="K58" s="1"/>
    </row>
    <row r="59" spans="1:11" ht="12.75">
      <c r="A59" s="3"/>
      <c r="B59"/>
      <c r="C59"/>
      <c r="D59"/>
      <c r="E59"/>
      <c r="F59"/>
      <c r="G59"/>
      <c r="I59"/>
      <c r="J59"/>
      <c r="K59" s="1"/>
    </row>
    <row r="60" spans="1:11" ht="12.75">
      <c r="A60" s="3"/>
      <c r="B60"/>
      <c r="C60"/>
      <c r="D60"/>
      <c r="E60"/>
      <c r="F60"/>
      <c r="G60"/>
      <c r="I60"/>
      <c r="J60"/>
      <c r="K60" s="1"/>
    </row>
    <row r="61" spans="1:11" ht="12.75">
      <c r="A61" s="3"/>
      <c r="B61"/>
      <c r="C61"/>
      <c r="D61"/>
      <c r="E61"/>
      <c r="F61"/>
      <c r="G61"/>
      <c r="I61"/>
      <c r="J61"/>
      <c r="K61" s="1"/>
    </row>
    <row r="62" spans="1:11" ht="12.75">
      <c r="A62" s="3"/>
      <c r="B62"/>
      <c r="C62"/>
      <c r="D62"/>
      <c r="E62"/>
      <c r="F62"/>
      <c r="G62"/>
      <c r="I62"/>
      <c r="J62"/>
      <c r="K62" s="1"/>
    </row>
    <row r="63" spans="1:11" ht="12.75">
      <c r="A63" s="3"/>
      <c r="B63"/>
      <c r="C63"/>
      <c r="D63"/>
      <c r="E63"/>
      <c r="F63"/>
      <c r="G63"/>
      <c r="I63"/>
      <c r="J63"/>
      <c r="K63" s="1"/>
    </row>
    <row r="64" spans="1:11" ht="12.75">
      <c r="A64" s="3"/>
      <c r="B64"/>
      <c r="C64"/>
      <c r="D64"/>
      <c r="E64"/>
      <c r="F64"/>
      <c r="G64"/>
      <c r="I64"/>
      <c r="J64"/>
      <c r="K64" s="1"/>
    </row>
    <row r="65" spans="1:11" ht="12.75">
      <c r="A65" s="3"/>
      <c r="B65"/>
      <c r="C65"/>
      <c r="D65"/>
      <c r="E65"/>
      <c r="F65"/>
      <c r="G65"/>
      <c r="I65"/>
      <c r="J65"/>
      <c r="K65" s="1"/>
    </row>
    <row r="66" spans="1:11" ht="12.75">
      <c r="A66"/>
      <c r="B66"/>
      <c r="C66"/>
      <c r="D66"/>
      <c r="E66"/>
      <c r="F66"/>
      <c r="G66"/>
      <c r="I66"/>
      <c r="J66"/>
      <c r="K66" s="1"/>
    </row>
    <row r="67" spans="1:11" ht="12.75">
      <c r="A67"/>
      <c r="B67"/>
      <c r="C67"/>
      <c r="D67"/>
      <c r="E67"/>
      <c r="F67"/>
      <c r="G67"/>
      <c r="I67"/>
      <c r="J67"/>
      <c r="K67" s="1"/>
    </row>
    <row r="68" spans="1:11" ht="12.75">
      <c r="A68"/>
      <c r="B68"/>
      <c r="C68"/>
      <c r="D68"/>
      <c r="E68"/>
      <c r="F68"/>
      <c r="G68"/>
      <c r="I68"/>
      <c r="J68"/>
      <c r="K68" s="1"/>
    </row>
    <row r="69" spans="1:11" ht="12.75">
      <c r="A69"/>
      <c r="B69"/>
      <c r="C69"/>
      <c r="D69"/>
      <c r="E69"/>
      <c r="F69"/>
      <c r="G69"/>
      <c r="I69"/>
      <c r="J69"/>
      <c r="K69" s="1"/>
    </row>
    <row r="70" spans="1:21" ht="12.75">
      <c r="A70"/>
      <c r="B70"/>
      <c r="C70"/>
      <c r="D70"/>
      <c r="E70"/>
      <c r="F70"/>
      <c r="G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2.75">
      <c r="A71"/>
      <c r="B71"/>
      <c r="C71"/>
      <c r="D71"/>
      <c r="E71"/>
      <c r="F71"/>
      <c r="G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2.75">
      <c r="A72"/>
      <c r="B72"/>
      <c r="C72"/>
      <c r="D72"/>
      <c r="E72"/>
      <c r="F72"/>
      <c r="G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2.75">
      <c r="A73"/>
      <c r="B73"/>
      <c r="C73"/>
      <c r="D73"/>
      <c r="E73"/>
      <c r="F73"/>
      <c r="G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2.75">
      <c r="A74"/>
      <c r="B74"/>
      <c r="C74"/>
      <c r="D74"/>
      <c r="E74"/>
      <c r="F74"/>
      <c r="G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2.75">
      <c r="A75"/>
      <c r="B75"/>
      <c r="C75"/>
      <c r="D75"/>
      <c r="E75"/>
      <c r="F75"/>
      <c r="G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2.75">
      <c r="A76"/>
      <c r="B76"/>
      <c r="C76"/>
      <c r="D76"/>
      <c r="E76"/>
      <c r="F76"/>
      <c r="G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2.75">
      <c r="A77"/>
      <c r="B77"/>
      <c r="C77"/>
      <c r="D77"/>
      <c r="E77"/>
      <c r="F77"/>
      <c r="G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2.75">
      <c r="A78"/>
      <c r="B78"/>
      <c r="C78"/>
      <c r="D78"/>
      <c r="E78"/>
      <c r="F78"/>
      <c r="G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12.75">
      <c r="A79"/>
      <c r="B79"/>
      <c r="C79"/>
      <c r="D79"/>
      <c r="E79"/>
      <c r="F79"/>
      <c r="G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12.75">
      <c r="A80"/>
      <c r="B80"/>
      <c r="C80"/>
      <c r="D80"/>
      <c r="E80"/>
      <c r="F80"/>
      <c r="G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2.75">
      <c r="A81"/>
      <c r="B81"/>
      <c r="C81"/>
      <c r="D81"/>
      <c r="E81"/>
      <c r="F81"/>
      <c r="G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12.75">
      <c r="A82"/>
      <c r="B82"/>
      <c r="C82"/>
      <c r="D82"/>
      <c r="E82"/>
      <c r="F82"/>
      <c r="G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12.75">
      <c r="A83"/>
      <c r="B83"/>
      <c r="C83"/>
      <c r="D83"/>
      <c r="E83"/>
      <c r="F83"/>
      <c r="G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12.75">
      <c r="A84"/>
      <c r="B84"/>
      <c r="C84"/>
      <c r="D84"/>
      <c r="E84"/>
      <c r="F84"/>
      <c r="G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12.75">
      <c r="A85"/>
      <c r="B85"/>
      <c r="C85"/>
      <c r="D85"/>
      <c r="E85"/>
      <c r="F85"/>
      <c r="G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12.75">
      <c r="A86"/>
      <c r="B86"/>
      <c r="C86"/>
      <c r="D86"/>
      <c r="E86"/>
      <c r="F86"/>
      <c r="G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2.75">
      <c r="A87"/>
      <c r="B87"/>
      <c r="C87"/>
      <c r="D87"/>
      <c r="E87"/>
      <c r="F87"/>
      <c r="G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12.75">
      <c r="A88"/>
      <c r="B88"/>
      <c r="C88"/>
      <c r="D88"/>
      <c r="E88"/>
      <c r="F88"/>
      <c r="G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2.75">
      <c r="A89"/>
      <c r="B89"/>
      <c r="C89"/>
      <c r="D89"/>
      <c r="E89"/>
      <c r="F89"/>
      <c r="G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12.75">
      <c r="A90"/>
      <c r="B90"/>
      <c r="C90"/>
      <c r="D90"/>
      <c r="E90"/>
      <c r="F90"/>
      <c r="G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12.75">
      <c r="A91"/>
      <c r="B91"/>
      <c r="C91"/>
      <c r="D91"/>
      <c r="E91"/>
      <c r="F91"/>
      <c r="G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2.75">
      <c r="A92"/>
      <c r="B92"/>
      <c r="C92"/>
      <c r="D92"/>
      <c r="E92"/>
      <c r="F92"/>
      <c r="G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2.75">
      <c r="A93"/>
      <c r="B93"/>
      <c r="C93"/>
      <c r="D93"/>
      <c r="E93"/>
      <c r="F93"/>
      <c r="G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2.75">
      <c r="A94"/>
      <c r="B94"/>
      <c r="C94"/>
      <c r="D94"/>
      <c r="E94"/>
      <c r="F94"/>
      <c r="G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2.75">
      <c r="A95"/>
      <c r="B95"/>
      <c r="C95"/>
      <c r="D95"/>
      <c r="E95"/>
      <c r="F95"/>
      <c r="G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2.75">
      <c r="A96"/>
      <c r="B96"/>
      <c r="C96"/>
      <c r="D96"/>
      <c r="E96"/>
      <c r="F96"/>
      <c r="G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2.75">
      <c r="A97"/>
      <c r="B97"/>
      <c r="C97"/>
      <c r="D97"/>
      <c r="E97"/>
      <c r="F97"/>
      <c r="G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2.75">
      <c r="A98"/>
      <c r="B98"/>
      <c r="C98"/>
      <c r="D98"/>
      <c r="E98"/>
      <c r="F98"/>
      <c r="G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2.75">
      <c r="A99"/>
      <c r="B99"/>
      <c r="C99"/>
      <c r="D99"/>
      <c r="E99"/>
      <c r="F99"/>
      <c r="G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2.75">
      <c r="A100"/>
      <c r="B100"/>
      <c r="C100"/>
      <c r="D100"/>
      <c r="E100"/>
      <c r="F100"/>
      <c r="G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2.75">
      <c r="A101"/>
      <c r="B101"/>
      <c r="C101"/>
      <c r="D101"/>
      <c r="E101"/>
      <c r="F101"/>
      <c r="G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2.75">
      <c r="A102"/>
      <c r="B102"/>
      <c r="C102"/>
      <c r="D102"/>
      <c r="E102"/>
      <c r="F102"/>
      <c r="G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2.75">
      <c r="A103"/>
      <c r="B103"/>
      <c r="C103"/>
      <c r="D103"/>
      <c r="E103"/>
      <c r="F103"/>
      <c r="G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2.75">
      <c r="A104"/>
      <c r="B104"/>
      <c r="C104"/>
      <c r="D104"/>
      <c r="E104"/>
      <c r="F104"/>
      <c r="G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2.75">
      <c r="A105"/>
      <c r="B105"/>
      <c r="C105"/>
      <c r="D105"/>
      <c r="E105"/>
      <c r="F105"/>
      <c r="G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2.75">
      <c r="A106"/>
      <c r="B106"/>
      <c r="C106"/>
      <c r="D106"/>
      <c r="E106"/>
      <c r="F106"/>
      <c r="G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2.75">
      <c r="A107"/>
      <c r="B107"/>
      <c r="C107"/>
      <c r="D107"/>
      <c r="E107"/>
      <c r="F107"/>
      <c r="G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2.75">
      <c r="A108"/>
      <c r="B108"/>
      <c r="C108"/>
      <c r="D108"/>
      <c r="E108"/>
      <c r="F108"/>
      <c r="G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2.75">
      <c r="A109"/>
      <c r="B109"/>
      <c r="C109"/>
      <c r="D109"/>
      <c r="E109"/>
      <c r="F109"/>
      <c r="G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2.75">
      <c r="A110"/>
      <c r="B110"/>
      <c r="C110"/>
      <c r="D110"/>
      <c r="E110"/>
      <c r="F110"/>
      <c r="G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2.75">
      <c r="A111"/>
      <c r="B111"/>
      <c r="C111"/>
      <c r="D111"/>
      <c r="E111"/>
      <c r="F111"/>
      <c r="G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2.75">
      <c r="A112"/>
      <c r="B112"/>
      <c r="C112"/>
      <c r="D112"/>
      <c r="E112"/>
      <c r="F112"/>
      <c r="G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2.75">
      <c r="A113"/>
      <c r="B113"/>
      <c r="C113"/>
      <c r="D113"/>
      <c r="E113"/>
      <c r="F113"/>
      <c r="G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2.75">
      <c r="A114"/>
      <c r="B114"/>
      <c r="C114"/>
      <c r="D114"/>
      <c r="E114"/>
      <c r="F114"/>
      <c r="G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2.75">
      <c r="A115"/>
      <c r="B115"/>
      <c r="C115"/>
      <c r="D115"/>
      <c r="E115"/>
      <c r="F115"/>
      <c r="G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2.75">
      <c r="A116"/>
      <c r="B116"/>
      <c r="C116"/>
      <c r="D116"/>
      <c r="E116"/>
      <c r="F116"/>
      <c r="G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12.75">
      <c r="A117"/>
      <c r="B117"/>
      <c r="C117"/>
      <c r="D117"/>
      <c r="E117"/>
      <c r="F117"/>
      <c r="G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12.75">
      <c r="A118"/>
      <c r="B118"/>
      <c r="C118"/>
      <c r="D118"/>
      <c r="E118"/>
      <c r="F118"/>
      <c r="G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2.75">
      <c r="A119"/>
      <c r="B119"/>
      <c r="C119"/>
      <c r="D119"/>
      <c r="E119"/>
      <c r="F119"/>
      <c r="G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12.75">
      <c r="A120"/>
      <c r="B120"/>
      <c r="C120"/>
      <c r="D120"/>
      <c r="E120"/>
      <c r="F120"/>
      <c r="G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2.75">
      <c r="A121"/>
      <c r="B121"/>
      <c r="C121"/>
      <c r="D121"/>
      <c r="E121"/>
      <c r="F121"/>
      <c r="G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2.75">
      <c r="A122"/>
      <c r="B122"/>
      <c r="C122"/>
      <c r="D122"/>
      <c r="E122"/>
      <c r="F122"/>
      <c r="G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2.75">
      <c r="A123"/>
      <c r="B123"/>
      <c r="C123"/>
      <c r="D123"/>
      <c r="E123"/>
      <c r="F123"/>
      <c r="G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2.75">
      <c r="A124"/>
      <c r="B124"/>
      <c r="C124"/>
      <c r="D124"/>
      <c r="E124"/>
      <c r="F124"/>
      <c r="G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2.75">
      <c r="A125"/>
      <c r="B125"/>
      <c r="C125"/>
      <c r="D125"/>
      <c r="E125"/>
      <c r="F125"/>
      <c r="G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2.75">
      <c r="A126"/>
      <c r="B126"/>
      <c r="C126"/>
      <c r="D126"/>
      <c r="E126"/>
      <c r="F126"/>
      <c r="G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2.75">
      <c r="A127"/>
      <c r="B127"/>
      <c r="C127"/>
      <c r="D127"/>
      <c r="E127"/>
      <c r="F127"/>
      <c r="G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2.75">
      <c r="A128"/>
      <c r="B128"/>
      <c r="C128"/>
      <c r="D128"/>
      <c r="E128"/>
      <c r="F128"/>
      <c r="G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2.75">
      <c r="A129"/>
      <c r="B129"/>
      <c r="C129"/>
      <c r="D129"/>
      <c r="E129"/>
      <c r="F129"/>
      <c r="G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2.75">
      <c r="A130"/>
      <c r="B130"/>
      <c r="C130"/>
      <c r="D130"/>
      <c r="E130"/>
      <c r="F130"/>
      <c r="G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2.75">
      <c r="A131"/>
      <c r="B131"/>
      <c r="C131"/>
      <c r="D131"/>
      <c r="E131"/>
      <c r="F131"/>
      <c r="G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2.75">
      <c r="A132"/>
      <c r="B132"/>
      <c r="C132"/>
      <c r="D132"/>
      <c r="E132"/>
      <c r="F132"/>
      <c r="G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2.75">
      <c r="A133"/>
      <c r="B133"/>
      <c r="C133"/>
      <c r="D133"/>
      <c r="E133"/>
      <c r="F133"/>
      <c r="G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2.75">
      <c r="A134"/>
      <c r="B134"/>
      <c r="C134"/>
      <c r="D134"/>
      <c r="E134"/>
      <c r="F134"/>
      <c r="G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2.75">
      <c r="A135"/>
      <c r="B135"/>
      <c r="C135"/>
      <c r="D135"/>
      <c r="E135"/>
      <c r="F135"/>
      <c r="G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2.75">
      <c r="A136"/>
      <c r="B136"/>
      <c r="C136"/>
      <c r="D136"/>
      <c r="E136"/>
      <c r="F136"/>
      <c r="G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2.75">
      <c r="A137"/>
      <c r="B137"/>
      <c r="C137"/>
      <c r="D137"/>
      <c r="E137"/>
      <c r="F137"/>
      <c r="G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2.75">
      <c r="A138"/>
      <c r="B138"/>
      <c r="C138"/>
      <c r="D138"/>
      <c r="E138"/>
      <c r="F138"/>
      <c r="G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2.75">
      <c r="A139"/>
      <c r="B139"/>
      <c r="C139"/>
      <c r="D139"/>
      <c r="E139"/>
      <c r="F139"/>
      <c r="G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2.75">
      <c r="A140"/>
      <c r="B140"/>
      <c r="C140"/>
      <c r="D140"/>
      <c r="E140"/>
      <c r="F140"/>
      <c r="G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12.75">
      <c r="A141"/>
      <c r="B141"/>
      <c r="C141"/>
      <c r="D141"/>
      <c r="E141"/>
      <c r="F141"/>
      <c r="G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12.75">
      <c r="A142"/>
      <c r="B142"/>
      <c r="C142"/>
      <c r="D142"/>
      <c r="E142"/>
      <c r="F142"/>
      <c r="G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2.75">
      <c r="A143"/>
      <c r="B143"/>
      <c r="C143"/>
      <c r="D143"/>
      <c r="E143"/>
      <c r="F143"/>
      <c r="G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2.75">
      <c r="A144"/>
      <c r="B144"/>
      <c r="C144"/>
      <c r="D144"/>
      <c r="E144"/>
      <c r="F144"/>
      <c r="G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2.75">
      <c r="A145"/>
      <c r="B145"/>
      <c r="C145"/>
      <c r="D145"/>
      <c r="E145"/>
      <c r="F145"/>
      <c r="G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2.75">
      <c r="A146"/>
      <c r="B146"/>
      <c r="C146"/>
      <c r="D146"/>
      <c r="E146"/>
      <c r="F146"/>
      <c r="G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2.75">
      <c r="A147"/>
      <c r="B147"/>
      <c r="C147"/>
      <c r="D147"/>
      <c r="E147"/>
      <c r="F147"/>
      <c r="G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2.75">
      <c r="A148"/>
      <c r="B148"/>
      <c r="C148"/>
      <c r="D148"/>
      <c r="E148"/>
      <c r="F148"/>
      <c r="G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2.75">
      <c r="A149"/>
      <c r="B149"/>
      <c r="C149"/>
      <c r="D149"/>
      <c r="E149"/>
      <c r="F149"/>
      <c r="G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2.75">
      <c r="A150"/>
      <c r="B150"/>
      <c r="C150"/>
      <c r="D150"/>
      <c r="E150"/>
      <c r="F150"/>
      <c r="G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2.75">
      <c r="A151"/>
      <c r="B151"/>
      <c r="C151"/>
      <c r="D151"/>
      <c r="E151"/>
      <c r="F151"/>
      <c r="G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2.75">
      <c r="A152"/>
      <c r="B152"/>
      <c r="C152"/>
      <c r="D152"/>
      <c r="E152"/>
      <c r="F152"/>
      <c r="G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2.75">
      <c r="A153"/>
      <c r="B153"/>
      <c r="C153"/>
      <c r="D153"/>
      <c r="E153"/>
      <c r="F153"/>
      <c r="G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2.75">
      <c r="A154"/>
      <c r="B154"/>
      <c r="C154"/>
      <c r="D154"/>
      <c r="E154"/>
      <c r="F154"/>
      <c r="G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2.75">
      <c r="A155"/>
      <c r="B155"/>
      <c r="C155"/>
      <c r="D155"/>
      <c r="E155"/>
      <c r="F155"/>
      <c r="G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2.75">
      <c r="A156"/>
      <c r="B156"/>
      <c r="C156"/>
      <c r="D156"/>
      <c r="E156"/>
      <c r="F156"/>
      <c r="G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2.75">
      <c r="A157"/>
      <c r="B157"/>
      <c r="C157"/>
      <c r="D157"/>
      <c r="E157"/>
      <c r="F157"/>
      <c r="G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2.75">
      <c r="A158"/>
      <c r="B158"/>
      <c r="C158"/>
      <c r="D158"/>
      <c r="E158"/>
      <c r="F158"/>
      <c r="G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2.75">
      <c r="A159"/>
      <c r="B159"/>
      <c r="C159"/>
      <c r="D159"/>
      <c r="E159"/>
      <c r="F159"/>
      <c r="G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2.75">
      <c r="A160"/>
      <c r="B160"/>
      <c r="C160"/>
      <c r="D160"/>
      <c r="E160"/>
      <c r="F160"/>
      <c r="G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2.75">
      <c r="A161"/>
      <c r="B161"/>
      <c r="C161"/>
      <c r="D161"/>
      <c r="E161"/>
      <c r="F161"/>
      <c r="G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12.75">
      <c r="A162"/>
      <c r="B162"/>
      <c r="C162"/>
      <c r="D162"/>
      <c r="E162"/>
      <c r="F162"/>
      <c r="G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12.75">
      <c r="A163"/>
      <c r="B163"/>
      <c r="C163"/>
      <c r="D163"/>
      <c r="E163"/>
      <c r="F163"/>
      <c r="G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12.75">
      <c r="A164"/>
      <c r="B164"/>
      <c r="C164"/>
      <c r="D164"/>
      <c r="E164"/>
      <c r="F164"/>
      <c r="G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12.75">
      <c r="A165"/>
      <c r="B165"/>
      <c r="C165"/>
      <c r="D165"/>
      <c r="E165"/>
      <c r="F165"/>
      <c r="G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12.75">
      <c r="A166"/>
      <c r="B166"/>
      <c r="C166"/>
      <c r="D166"/>
      <c r="E166"/>
      <c r="F166"/>
      <c r="G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2.75">
      <c r="A167"/>
      <c r="B167"/>
      <c r="C167"/>
      <c r="D167"/>
      <c r="E167"/>
      <c r="F167"/>
      <c r="G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2.75">
      <c r="A168"/>
      <c r="B168"/>
      <c r="C168"/>
      <c r="D168"/>
      <c r="E168"/>
      <c r="F168"/>
      <c r="G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2.75">
      <c r="A169"/>
      <c r="B169"/>
      <c r="C169"/>
      <c r="D169"/>
      <c r="E169"/>
      <c r="F169"/>
      <c r="G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12.75">
      <c r="A170"/>
      <c r="B170"/>
      <c r="C170"/>
      <c r="D170"/>
      <c r="E170"/>
      <c r="F170"/>
      <c r="G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12.75">
      <c r="A171"/>
      <c r="B171"/>
      <c r="C171"/>
      <c r="D171"/>
      <c r="E171"/>
      <c r="F171"/>
      <c r="G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12.75">
      <c r="A172"/>
      <c r="B172"/>
      <c r="C172"/>
      <c r="D172"/>
      <c r="E172"/>
      <c r="F172"/>
      <c r="G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2.75">
      <c r="A173"/>
      <c r="B173"/>
      <c r="C173"/>
      <c r="D173"/>
      <c r="E173"/>
      <c r="F173"/>
      <c r="G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2.75">
      <c r="A174"/>
      <c r="B174"/>
      <c r="C174"/>
      <c r="D174"/>
      <c r="E174"/>
      <c r="F174"/>
      <c r="G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12.75">
      <c r="A175"/>
      <c r="B175"/>
      <c r="C175"/>
      <c r="D175"/>
      <c r="E175"/>
      <c r="F175"/>
      <c r="G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2.75">
      <c r="A176"/>
      <c r="B176"/>
      <c r="C176"/>
      <c r="D176"/>
      <c r="E176"/>
      <c r="F176"/>
      <c r="G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2.75">
      <c r="A177"/>
      <c r="B177"/>
      <c r="C177"/>
      <c r="D177"/>
      <c r="E177"/>
      <c r="F177"/>
      <c r="G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2.75">
      <c r="A178"/>
      <c r="B178"/>
      <c r="C178"/>
      <c r="D178"/>
      <c r="E178"/>
      <c r="F178"/>
      <c r="G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2.75">
      <c r="A179"/>
      <c r="B179"/>
      <c r="C179"/>
      <c r="D179"/>
      <c r="E179"/>
      <c r="F179"/>
      <c r="G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2.75">
      <c r="A180"/>
      <c r="B180"/>
      <c r="C180"/>
      <c r="D180"/>
      <c r="E180"/>
      <c r="F180"/>
      <c r="G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2.75">
      <c r="A181"/>
      <c r="B181"/>
      <c r="C181"/>
      <c r="D181"/>
      <c r="E181"/>
      <c r="F181"/>
      <c r="G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2.75">
      <c r="A182"/>
      <c r="B182"/>
      <c r="C182"/>
      <c r="D182"/>
      <c r="E182"/>
      <c r="F182"/>
      <c r="G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2.75">
      <c r="A183"/>
      <c r="B183"/>
      <c r="C183"/>
      <c r="D183"/>
      <c r="E183"/>
      <c r="F183"/>
      <c r="G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2.75">
      <c r="A184"/>
      <c r="B184"/>
      <c r="C184"/>
      <c r="D184"/>
      <c r="E184"/>
      <c r="F184"/>
      <c r="G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2.75">
      <c r="A185"/>
      <c r="B185"/>
      <c r="C185"/>
      <c r="D185"/>
      <c r="E185"/>
      <c r="F185"/>
      <c r="G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2.75">
      <c r="A186"/>
      <c r="B186"/>
      <c r="C186"/>
      <c r="D186"/>
      <c r="E186"/>
      <c r="F186"/>
      <c r="G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2.75">
      <c r="A187"/>
      <c r="B187"/>
      <c r="C187"/>
      <c r="D187"/>
      <c r="E187"/>
      <c r="F187"/>
      <c r="G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2.75">
      <c r="A188"/>
      <c r="B188"/>
      <c r="C188"/>
      <c r="D188"/>
      <c r="E188"/>
      <c r="F188"/>
      <c r="G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2.75">
      <c r="A189"/>
      <c r="B189"/>
      <c r="C189"/>
      <c r="D189"/>
      <c r="E189"/>
      <c r="F189"/>
      <c r="G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2.75">
      <c r="A190"/>
      <c r="B190"/>
      <c r="C190"/>
      <c r="D190"/>
      <c r="E190"/>
      <c r="F190"/>
      <c r="G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2.75">
      <c r="A191"/>
      <c r="B191"/>
      <c r="C191"/>
      <c r="D191"/>
      <c r="E191"/>
      <c r="F191"/>
      <c r="G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ht="12.75">
      <c r="A192"/>
      <c r="B192"/>
      <c r="C192"/>
      <c r="D192"/>
      <c r="E192"/>
      <c r="F192"/>
      <c r="G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ht="12.75">
      <c r="A193"/>
      <c r="B193"/>
      <c r="C193"/>
      <c r="D193"/>
      <c r="E193"/>
      <c r="F193"/>
      <c r="G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ht="12.75">
      <c r="A194"/>
      <c r="B194"/>
      <c r="C194"/>
      <c r="D194"/>
      <c r="E194"/>
      <c r="F194"/>
      <c r="G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ht="12.75">
      <c r="A195"/>
      <c r="B195"/>
      <c r="C195"/>
      <c r="D195"/>
      <c r="E195"/>
      <c r="F195"/>
      <c r="G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2.75">
      <c r="A196"/>
      <c r="B196"/>
      <c r="C196"/>
      <c r="D196"/>
      <c r="E196"/>
      <c r="F196"/>
      <c r="G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2.75">
      <c r="A197"/>
      <c r="B197"/>
      <c r="C197"/>
      <c r="D197"/>
      <c r="E197"/>
      <c r="F197"/>
      <c r="G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ht="12.75">
      <c r="A198"/>
      <c r="B198"/>
      <c r="C198"/>
      <c r="D198"/>
      <c r="E198"/>
      <c r="F198"/>
      <c r="G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2.75">
      <c r="A199"/>
      <c r="B199"/>
      <c r="C199"/>
      <c r="D199"/>
      <c r="E199"/>
      <c r="F199"/>
      <c r="G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ht="12.75">
      <c r="A200"/>
      <c r="B200"/>
      <c r="C200"/>
      <c r="D200"/>
      <c r="E200"/>
      <c r="F200"/>
      <c r="G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2.75">
      <c r="A201"/>
      <c r="B201"/>
      <c r="C201"/>
      <c r="D201"/>
      <c r="E201"/>
      <c r="F201"/>
      <c r="G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2.75">
      <c r="A202"/>
      <c r="B202"/>
      <c r="C202"/>
      <c r="D202"/>
      <c r="E202"/>
      <c r="F202"/>
      <c r="G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t="12.75">
      <c r="A203"/>
      <c r="B203"/>
      <c r="C203"/>
      <c r="D203"/>
      <c r="E203"/>
      <c r="F203"/>
      <c r="G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2.75">
      <c r="A204"/>
      <c r="B204"/>
      <c r="C204"/>
      <c r="D204"/>
      <c r="E204"/>
      <c r="F204"/>
      <c r="G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2.75">
      <c r="A205"/>
      <c r="B205"/>
      <c r="C205"/>
      <c r="D205"/>
      <c r="E205"/>
      <c r="F205"/>
      <c r="G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ht="12.75">
      <c r="A206"/>
      <c r="B206"/>
      <c r="C206"/>
      <c r="D206"/>
      <c r="E206"/>
      <c r="F206"/>
      <c r="G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ht="12.75">
      <c r="A207"/>
      <c r="B207"/>
      <c r="C207"/>
      <c r="D207"/>
      <c r="E207"/>
      <c r="F207"/>
      <c r="G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ht="12.75">
      <c r="A208"/>
      <c r="B208"/>
      <c r="C208"/>
      <c r="D208"/>
      <c r="E208"/>
      <c r="F208"/>
      <c r="G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ht="12.75">
      <c r="A209"/>
      <c r="B209"/>
      <c r="C209"/>
      <c r="D209"/>
      <c r="E209"/>
      <c r="F209"/>
      <c r="G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ht="12.75">
      <c r="A210"/>
      <c r="B210"/>
      <c r="C210"/>
      <c r="D210"/>
      <c r="E210"/>
      <c r="F210"/>
      <c r="G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12.75">
      <c r="A211"/>
      <c r="B211"/>
      <c r="C211"/>
      <c r="D211"/>
      <c r="E211"/>
      <c r="F211"/>
      <c r="G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ht="12.75">
      <c r="A212"/>
      <c r="B212"/>
      <c r="C212"/>
      <c r="D212"/>
      <c r="E212"/>
      <c r="F212"/>
      <c r="G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ht="12.75">
      <c r="A213"/>
      <c r="B213"/>
      <c r="C213"/>
      <c r="D213"/>
      <c r="E213"/>
      <c r="F213"/>
      <c r="G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2.75">
      <c r="A214"/>
      <c r="B214"/>
      <c r="C214"/>
      <c r="D214"/>
      <c r="E214"/>
      <c r="F214"/>
      <c r="G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ht="12.75">
      <c r="A215"/>
      <c r="B215"/>
      <c r="C215"/>
      <c r="D215"/>
      <c r="E215"/>
      <c r="F215"/>
      <c r="G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ht="12.75">
      <c r="A216"/>
      <c r="B216"/>
      <c r="C216"/>
      <c r="D216"/>
      <c r="E216"/>
      <c r="F216"/>
      <c r="G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ht="12.75">
      <c r="A217"/>
      <c r="B217"/>
      <c r="C217"/>
      <c r="D217"/>
      <c r="E217"/>
      <c r="F217"/>
      <c r="G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ht="12.75">
      <c r="A218"/>
      <c r="B218"/>
      <c r="C218"/>
      <c r="D218"/>
      <c r="E218"/>
      <c r="F218"/>
      <c r="G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ht="12.75">
      <c r="A219"/>
      <c r="B219"/>
      <c r="C219"/>
      <c r="D219"/>
      <c r="E219"/>
      <c r="F219"/>
      <c r="G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ht="12.75">
      <c r="A220"/>
      <c r="B220"/>
      <c r="C220"/>
      <c r="D220"/>
      <c r="E220"/>
      <c r="F220"/>
      <c r="G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ht="12.75">
      <c r="A221"/>
      <c r="B221"/>
      <c r="C221"/>
      <c r="D221"/>
      <c r="E221"/>
      <c r="F221"/>
      <c r="G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ht="12.75">
      <c r="A222"/>
      <c r="B222"/>
      <c r="C222"/>
      <c r="D222"/>
      <c r="E222"/>
      <c r="F222"/>
      <c r="G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ht="12.75">
      <c r="A223"/>
      <c r="B223"/>
      <c r="C223"/>
      <c r="D223"/>
      <c r="E223"/>
      <c r="F223"/>
      <c r="G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ht="12.75">
      <c r="A224"/>
      <c r="B224"/>
      <c r="C224"/>
      <c r="D224"/>
      <c r="E224"/>
      <c r="F224"/>
      <c r="G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ht="12.75">
      <c r="A225"/>
      <c r="B225"/>
      <c r="C225"/>
      <c r="D225"/>
      <c r="E225"/>
      <c r="F225"/>
      <c r="G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ht="12.75">
      <c r="A226"/>
      <c r="B226"/>
      <c r="C226"/>
      <c r="D226"/>
      <c r="E226"/>
      <c r="F226"/>
      <c r="G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ht="12.75">
      <c r="A227"/>
      <c r="B227"/>
      <c r="C227"/>
      <c r="D227"/>
      <c r="E227"/>
      <c r="F227"/>
      <c r="G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ht="12.75">
      <c r="A228"/>
      <c r="B228"/>
      <c r="C228"/>
      <c r="D228"/>
      <c r="E228"/>
      <c r="F228"/>
      <c r="G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ht="12.75">
      <c r="A229"/>
      <c r="B229"/>
      <c r="C229"/>
      <c r="D229"/>
      <c r="E229"/>
      <c r="F229"/>
      <c r="G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ht="12.75">
      <c r="A230"/>
      <c r="B230"/>
      <c r="C230"/>
      <c r="D230"/>
      <c r="E230"/>
      <c r="F230"/>
      <c r="G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ht="12.75">
      <c r="A231"/>
      <c r="B231"/>
      <c r="C231"/>
      <c r="D231"/>
      <c r="E231"/>
      <c r="F231"/>
      <c r="G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ht="12.75">
      <c r="A232"/>
      <c r="B232"/>
      <c r="C232"/>
      <c r="D232"/>
      <c r="E232"/>
      <c r="F232"/>
      <c r="G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ht="12.75">
      <c r="A233"/>
      <c r="B233"/>
      <c r="C233"/>
      <c r="D233"/>
      <c r="E233"/>
      <c r="F233"/>
      <c r="G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ht="12.75">
      <c r="A234"/>
      <c r="B234"/>
      <c r="C234"/>
      <c r="D234"/>
      <c r="E234"/>
      <c r="F234"/>
      <c r="G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ht="12.75">
      <c r="A235"/>
      <c r="B235"/>
      <c r="C235"/>
      <c r="D235"/>
      <c r="E235"/>
      <c r="F235"/>
      <c r="G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ht="12.75">
      <c r="A236"/>
      <c r="B236"/>
      <c r="C236"/>
      <c r="D236"/>
      <c r="E236"/>
      <c r="F236"/>
      <c r="G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ht="12.75">
      <c r="A237"/>
      <c r="B237"/>
      <c r="C237"/>
      <c r="D237"/>
      <c r="E237"/>
      <c r="F237"/>
      <c r="G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ht="12.75">
      <c r="A238"/>
      <c r="B238"/>
      <c r="C238"/>
      <c r="D238"/>
      <c r="E238"/>
      <c r="F238"/>
      <c r="G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ht="12.75">
      <c r="A239"/>
      <c r="B239"/>
      <c r="C239"/>
      <c r="D239"/>
      <c r="E239"/>
      <c r="F239"/>
      <c r="G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ht="12.75">
      <c r="A240"/>
      <c r="B240"/>
      <c r="C240"/>
      <c r="D240"/>
      <c r="E240"/>
      <c r="F240"/>
      <c r="G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ht="12.75">
      <c r="A241"/>
      <c r="B241"/>
      <c r="C241"/>
      <c r="D241"/>
      <c r="E241"/>
      <c r="F241"/>
      <c r="G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ht="12.75">
      <c r="A242"/>
      <c r="B242"/>
      <c r="C242"/>
      <c r="D242"/>
      <c r="E242"/>
      <c r="F242"/>
      <c r="G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ht="12.75">
      <c r="A243"/>
      <c r="B243"/>
      <c r="C243"/>
      <c r="D243"/>
      <c r="E243"/>
      <c r="F243"/>
      <c r="G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ht="12.75">
      <c r="A244"/>
      <c r="B244"/>
      <c r="C244"/>
      <c r="D244"/>
      <c r="E244"/>
      <c r="F244"/>
      <c r="G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ht="12.75">
      <c r="A245"/>
      <c r="B245"/>
      <c r="C245"/>
      <c r="D245"/>
      <c r="E245"/>
      <c r="F245"/>
      <c r="G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ht="12.75">
      <c r="A246"/>
      <c r="B246"/>
      <c r="C246"/>
      <c r="D246"/>
      <c r="E246"/>
      <c r="F246"/>
      <c r="G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ht="12.75">
      <c r="A247"/>
      <c r="B247"/>
      <c r="C247"/>
      <c r="D247"/>
      <c r="E247"/>
      <c r="F247"/>
      <c r="G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ht="12.75">
      <c r="A248"/>
      <c r="B248"/>
      <c r="C248"/>
      <c r="D248"/>
      <c r="E248"/>
      <c r="F248"/>
      <c r="G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ht="12.75">
      <c r="A249"/>
      <c r="B249"/>
      <c r="C249"/>
      <c r="D249"/>
      <c r="E249"/>
      <c r="F249"/>
      <c r="G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ht="12.75">
      <c r="A250"/>
      <c r="B250"/>
      <c r="C250"/>
      <c r="D250"/>
      <c r="E250"/>
      <c r="F250"/>
      <c r="G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ht="12.75">
      <c r="A251"/>
      <c r="B251"/>
      <c r="C251"/>
      <c r="D251"/>
      <c r="E251"/>
      <c r="F251"/>
      <c r="G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ht="12.75">
      <c r="A252"/>
      <c r="B252"/>
      <c r="C252"/>
      <c r="D252"/>
      <c r="E252"/>
      <c r="F252"/>
      <c r="G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ht="12.75">
      <c r="A253"/>
      <c r="B253"/>
      <c r="C253"/>
      <c r="D253"/>
      <c r="E253"/>
      <c r="F253"/>
      <c r="G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ht="12.75">
      <c r="A254"/>
      <c r="B254"/>
      <c r="C254"/>
      <c r="D254"/>
      <c r="E254"/>
      <c r="F254"/>
      <c r="G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ht="12.75">
      <c r="A255"/>
      <c r="B255"/>
      <c r="C255"/>
      <c r="D255"/>
      <c r="E255"/>
      <c r="F255"/>
      <c r="G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ht="12.75">
      <c r="A256"/>
      <c r="B256"/>
      <c r="C256"/>
      <c r="D256"/>
      <c r="E256"/>
      <c r="F256"/>
      <c r="G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ht="12.75">
      <c r="A257"/>
      <c r="B257"/>
      <c r="C257"/>
      <c r="D257"/>
      <c r="E257"/>
      <c r="F257"/>
      <c r="G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ht="12.75">
      <c r="A258"/>
      <c r="B258"/>
      <c r="C258"/>
      <c r="D258"/>
      <c r="E258"/>
      <c r="F258"/>
      <c r="G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ht="12.75">
      <c r="A259"/>
      <c r="B259"/>
      <c r="C259"/>
      <c r="D259"/>
      <c r="E259"/>
      <c r="F259"/>
      <c r="G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ht="12.75">
      <c r="A260"/>
      <c r="B260"/>
      <c r="C260"/>
      <c r="D260"/>
      <c r="E260"/>
      <c r="F260"/>
      <c r="G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ht="12.75">
      <c r="A261"/>
      <c r="B261"/>
      <c r="C261"/>
      <c r="D261"/>
      <c r="E261"/>
      <c r="F261"/>
      <c r="G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ht="12.75">
      <c r="A262"/>
      <c r="B262"/>
      <c r="C262"/>
      <c r="D262"/>
      <c r="E262"/>
      <c r="F262"/>
      <c r="G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ht="12.75">
      <c r="A263"/>
      <c r="B263"/>
      <c r="C263"/>
      <c r="D263"/>
      <c r="E263"/>
      <c r="F263"/>
      <c r="G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ht="12.75">
      <c r="A264"/>
      <c r="B264"/>
      <c r="C264"/>
      <c r="D264"/>
      <c r="E264"/>
      <c r="F264"/>
      <c r="G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ht="12.75">
      <c r="A265"/>
      <c r="B265"/>
      <c r="C265"/>
      <c r="D265"/>
      <c r="E265"/>
      <c r="F265"/>
      <c r="G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ht="12.75">
      <c r="A266"/>
      <c r="B266"/>
      <c r="C266"/>
      <c r="D266"/>
      <c r="E266"/>
      <c r="F266"/>
      <c r="G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ht="12.75">
      <c r="A267"/>
      <c r="B267"/>
      <c r="C267"/>
      <c r="D267"/>
      <c r="E267"/>
      <c r="F267"/>
      <c r="G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ht="12.75">
      <c r="A268"/>
      <c r="B268"/>
      <c r="C268"/>
      <c r="D268"/>
      <c r="E268"/>
      <c r="F268"/>
      <c r="G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ht="12.75">
      <c r="A269"/>
      <c r="B269"/>
      <c r="C269"/>
      <c r="D269"/>
      <c r="E269"/>
      <c r="F269"/>
      <c r="G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ht="12.75">
      <c r="A270"/>
      <c r="B270"/>
      <c r="C270"/>
      <c r="D270"/>
      <c r="E270"/>
      <c r="F270"/>
      <c r="G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ht="12.75">
      <c r="A271"/>
      <c r="B271"/>
      <c r="C271"/>
      <c r="D271"/>
      <c r="E271"/>
      <c r="F271"/>
      <c r="G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ht="12.75">
      <c r="A272"/>
      <c r="B272"/>
      <c r="C272"/>
      <c r="D272"/>
      <c r="E272"/>
      <c r="F272"/>
      <c r="G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ht="12.75">
      <c r="A273"/>
      <c r="B273"/>
      <c r="C273"/>
      <c r="D273"/>
      <c r="E273"/>
      <c r="F273"/>
      <c r="G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ht="12.75">
      <c r="A274"/>
      <c r="B274"/>
      <c r="C274"/>
      <c r="D274"/>
      <c r="E274"/>
      <c r="F274"/>
      <c r="G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ht="12.75">
      <c r="A275"/>
      <c r="B275"/>
      <c r="C275"/>
      <c r="D275"/>
      <c r="E275"/>
      <c r="F275"/>
      <c r="G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ht="12.75">
      <c r="A276"/>
      <c r="B276"/>
      <c r="C276"/>
      <c r="D276"/>
      <c r="E276"/>
      <c r="F276"/>
      <c r="G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ht="12.75">
      <c r="A277"/>
      <c r="B277"/>
      <c r="C277"/>
      <c r="D277"/>
      <c r="E277"/>
      <c r="F277"/>
      <c r="G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ht="12.75">
      <c r="A278"/>
      <c r="B278"/>
      <c r="C278"/>
      <c r="D278"/>
      <c r="E278"/>
      <c r="F278"/>
      <c r="G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ht="12.75">
      <c r="A279"/>
      <c r="B279"/>
      <c r="C279"/>
      <c r="D279"/>
      <c r="E279"/>
      <c r="F279"/>
      <c r="G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ht="12.75">
      <c r="A280"/>
      <c r="B280"/>
      <c r="C280"/>
      <c r="D280"/>
      <c r="E280"/>
      <c r="F280"/>
      <c r="G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ht="12.75">
      <c r="A281"/>
      <c r="B281"/>
      <c r="C281"/>
      <c r="D281"/>
      <c r="E281"/>
      <c r="F281"/>
      <c r="G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ht="12.75">
      <c r="A282"/>
      <c r="B282"/>
      <c r="C282"/>
      <c r="D282"/>
      <c r="E282"/>
      <c r="F282"/>
      <c r="G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ht="12.75">
      <c r="A283"/>
      <c r="B283"/>
      <c r="C283"/>
      <c r="D283"/>
      <c r="E283"/>
      <c r="F283"/>
      <c r="G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ht="12.75">
      <c r="A284"/>
      <c r="B284"/>
      <c r="C284"/>
      <c r="D284"/>
      <c r="E284"/>
      <c r="F284"/>
      <c r="G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ht="12.75">
      <c r="A285"/>
      <c r="B285"/>
      <c r="C285"/>
      <c r="D285"/>
      <c r="E285"/>
      <c r="F285"/>
      <c r="G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ht="12.75">
      <c r="A286"/>
      <c r="B286"/>
      <c r="C286"/>
      <c r="D286"/>
      <c r="E286"/>
      <c r="F286"/>
      <c r="G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ht="12.75">
      <c r="A287"/>
      <c r="B287"/>
      <c r="C287"/>
      <c r="D287"/>
      <c r="E287"/>
      <c r="F287"/>
      <c r="G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ht="12.75">
      <c r="A288"/>
      <c r="B288"/>
      <c r="C288"/>
      <c r="D288"/>
      <c r="E288"/>
      <c r="F288"/>
      <c r="G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ht="12.75">
      <c r="A289"/>
      <c r="B289"/>
      <c r="C289"/>
      <c r="D289"/>
      <c r="E289"/>
      <c r="F289"/>
      <c r="G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ht="12.75">
      <c r="A290"/>
      <c r="B290"/>
      <c r="C290"/>
      <c r="D290"/>
      <c r="E290"/>
      <c r="F290"/>
      <c r="G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ht="12.75">
      <c r="A291"/>
      <c r="B291"/>
      <c r="C291"/>
      <c r="D291"/>
      <c r="E291"/>
      <c r="F291"/>
      <c r="G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ht="12.75">
      <c r="A292"/>
      <c r="B292"/>
      <c r="C292"/>
      <c r="D292"/>
      <c r="E292"/>
      <c r="F292"/>
      <c r="G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ht="12.75">
      <c r="A293"/>
      <c r="B293"/>
      <c r="C293"/>
      <c r="D293"/>
      <c r="E293"/>
      <c r="F293"/>
      <c r="G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1:21" ht="12.75">
      <c r="A294"/>
      <c r="B294"/>
      <c r="C294"/>
      <c r="D294"/>
      <c r="E294"/>
      <c r="F294"/>
      <c r="G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1:21" ht="12.75">
      <c r="A295"/>
      <c r="B295"/>
      <c r="C295"/>
      <c r="D295"/>
      <c r="E295"/>
      <c r="F295"/>
      <c r="G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1:21" ht="12.75">
      <c r="A296"/>
      <c r="B296"/>
      <c r="C296"/>
      <c r="D296"/>
      <c r="E296"/>
      <c r="F296"/>
      <c r="G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1:21" ht="12.75">
      <c r="A297"/>
      <c r="B297"/>
      <c r="C297"/>
      <c r="D297"/>
      <c r="E297"/>
      <c r="F297"/>
      <c r="G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1:21" ht="12.75">
      <c r="A298"/>
      <c r="B298"/>
      <c r="C298"/>
      <c r="D298"/>
      <c r="E298"/>
      <c r="F298"/>
      <c r="G29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1:21" ht="12.75">
      <c r="A299"/>
      <c r="B299"/>
      <c r="C299"/>
      <c r="D299"/>
      <c r="E299"/>
      <c r="F299"/>
      <c r="G299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1:21" ht="12.75">
      <c r="A300"/>
      <c r="B300"/>
      <c r="C300"/>
      <c r="D300"/>
      <c r="E300"/>
      <c r="F300"/>
      <c r="G300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1:21" ht="12.75">
      <c r="A301"/>
      <c r="B301"/>
      <c r="C301"/>
      <c r="D301"/>
      <c r="E301"/>
      <c r="F301"/>
      <c r="G301"/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1:21" ht="12.75">
      <c r="A302"/>
      <c r="B302"/>
      <c r="C302"/>
      <c r="D302"/>
      <c r="E302"/>
      <c r="F302"/>
      <c r="G302"/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1:21" ht="12.75">
      <c r="A303"/>
      <c r="B303"/>
      <c r="C303"/>
      <c r="D303"/>
      <c r="E303"/>
      <c r="F303"/>
      <c r="G303"/>
      <c r="I303"/>
      <c r="J303"/>
      <c r="K303"/>
      <c r="L303"/>
      <c r="M303"/>
      <c r="N303"/>
      <c r="O303"/>
      <c r="P303"/>
      <c r="Q303"/>
      <c r="R303"/>
      <c r="S303"/>
      <c r="T303"/>
      <c r="U303"/>
    </row>
    <row r="304" spans="1:21" ht="12.75">
      <c r="A304"/>
      <c r="B304"/>
      <c r="C304"/>
      <c r="D304"/>
      <c r="E304"/>
      <c r="F304"/>
      <c r="G304"/>
      <c r="I304"/>
      <c r="J304"/>
      <c r="K304"/>
      <c r="L304"/>
      <c r="M304"/>
      <c r="N304"/>
      <c r="O304"/>
      <c r="P304"/>
      <c r="Q304"/>
      <c r="R304"/>
      <c r="S304"/>
      <c r="T304"/>
      <c r="U304"/>
    </row>
    <row r="305" spans="1:21" ht="12.75">
      <c r="A305"/>
      <c r="B305"/>
      <c r="C305"/>
      <c r="D305"/>
      <c r="E305"/>
      <c r="F305"/>
      <c r="G305"/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1:21" ht="12.75">
      <c r="A306"/>
      <c r="B306"/>
      <c r="C306"/>
      <c r="D306"/>
      <c r="E306"/>
      <c r="F306"/>
      <c r="G306"/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1:21" ht="12.75">
      <c r="A307"/>
      <c r="B307"/>
      <c r="C307"/>
      <c r="D307"/>
      <c r="E307"/>
      <c r="F307"/>
      <c r="G307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1:21" ht="12.75">
      <c r="A308"/>
      <c r="B308"/>
      <c r="C308"/>
      <c r="D308"/>
      <c r="E308"/>
      <c r="F308"/>
      <c r="G308"/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1:21" ht="12.75">
      <c r="A309"/>
      <c r="B309"/>
      <c r="C309"/>
      <c r="D309"/>
      <c r="E309"/>
      <c r="F309"/>
      <c r="G309"/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1:21" ht="12.75">
      <c r="A310"/>
      <c r="B310"/>
      <c r="C310"/>
      <c r="D310"/>
      <c r="E310"/>
      <c r="F310"/>
      <c r="G310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1:21" ht="12.75">
      <c r="A311"/>
      <c r="B311"/>
      <c r="C311"/>
      <c r="D311"/>
      <c r="E311"/>
      <c r="F311"/>
      <c r="G311"/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1:21" ht="12.75">
      <c r="A312"/>
      <c r="B312"/>
      <c r="C312"/>
      <c r="D312"/>
      <c r="E312"/>
      <c r="F312"/>
      <c r="G312"/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1:21" ht="12.75">
      <c r="A313"/>
      <c r="B313"/>
      <c r="C313"/>
      <c r="D313"/>
      <c r="E313"/>
      <c r="F313"/>
      <c r="G313"/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1:21" ht="12.75">
      <c r="A314"/>
      <c r="B314"/>
      <c r="C314"/>
      <c r="D314"/>
      <c r="E314"/>
      <c r="F314"/>
      <c r="G314"/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1:21" ht="12.75">
      <c r="A315"/>
      <c r="B315"/>
      <c r="C315"/>
      <c r="D315"/>
      <c r="E315"/>
      <c r="F315"/>
      <c r="G315"/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1:21" ht="12.75">
      <c r="A316"/>
      <c r="B316"/>
      <c r="C316"/>
      <c r="D316"/>
      <c r="E316"/>
      <c r="F316"/>
      <c r="G316"/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1:21" ht="12.75">
      <c r="A317"/>
      <c r="B317"/>
      <c r="C317"/>
      <c r="D317"/>
      <c r="E317"/>
      <c r="F317"/>
      <c r="G317"/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1:21" ht="12.75">
      <c r="A318"/>
      <c r="B318"/>
      <c r="C318"/>
      <c r="D318"/>
      <c r="E318"/>
      <c r="F318"/>
      <c r="G318"/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1:21" ht="12.75">
      <c r="A319"/>
      <c r="B319"/>
      <c r="C319"/>
      <c r="D319"/>
      <c r="E319"/>
      <c r="F319"/>
      <c r="G319"/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1:21" ht="12.75">
      <c r="A320"/>
      <c r="B320"/>
      <c r="C320"/>
      <c r="D320"/>
      <c r="E320"/>
      <c r="F320"/>
      <c r="G320"/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1:21" ht="12.75">
      <c r="A321"/>
      <c r="B321"/>
      <c r="C321"/>
      <c r="D321"/>
      <c r="E321"/>
      <c r="F321"/>
      <c r="G321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1:21" ht="12.75">
      <c r="A322"/>
      <c r="B322"/>
      <c r="C322"/>
      <c r="D322"/>
      <c r="E322"/>
      <c r="F322"/>
      <c r="G322"/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1:21" ht="12.75">
      <c r="A323"/>
      <c r="B323"/>
      <c r="C323"/>
      <c r="D323"/>
      <c r="E323"/>
      <c r="F323"/>
      <c r="G323"/>
      <c r="I323"/>
      <c r="J323"/>
      <c r="K323"/>
      <c r="L323"/>
      <c r="M323"/>
      <c r="N323"/>
      <c r="O323"/>
      <c r="P323"/>
      <c r="Q323"/>
      <c r="R323"/>
      <c r="S323"/>
      <c r="T323"/>
      <c r="U323"/>
    </row>
    <row r="324" spans="1:21" ht="12.75">
      <c r="A324"/>
      <c r="B324"/>
      <c r="C324"/>
      <c r="D324"/>
      <c r="E324"/>
      <c r="F324"/>
      <c r="G324"/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1:21" ht="12.75">
      <c r="A325"/>
      <c r="B325"/>
      <c r="C325"/>
      <c r="D325"/>
      <c r="E325"/>
      <c r="F325"/>
      <c r="G325"/>
      <c r="I325"/>
      <c r="J325"/>
      <c r="K325"/>
      <c r="L325"/>
      <c r="M325"/>
      <c r="N325"/>
      <c r="O325"/>
      <c r="P325"/>
      <c r="Q325"/>
      <c r="R325"/>
      <c r="S325"/>
      <c r="T325"/>
      <c r="U325"/>
    </row>
    <row r="326" spans="1:21" ht="12.75">
      <c r="A326"/>
      <c r="B326"/>
      <c r="C326"/>
      <c r="D326"/>
      <c r="E326"/>
      <c r="F326"/>
      <c r="G326"/>
      <c r="I326"/>
      <c r="J326"/>
      <c r="K326"/>
      <c r="L326"/>
      <c r="M326"/>
      <c r="N326"/>
      <c r="O326"/>
      <c r="P326"/>
      <c r="Q326"/>
      <c r="R326"/>
      <c r="S326"/>
      <c r="T326"/>
      <c r="U326"/>
    </row>
    <row r="327" spans="1:21" ht="12.75">
      <c r="A327"/>
      <c r="B327"/>
      <c r="C327"/>
      <c r="D327"/>
      <c r="E327"/>
      <c r="F327"/>
      <c r="G327"/>
      <c r="I327"/>
      <c r="J327"/>
      <c r="K327"/>
      <c r="L327"/>
      <c r="M327"/>
      <c r="N327"/>
      <c r="O327"/>
      <c r="P327"/>
      <c r="Q327"/>
      <c r="R327"/>
      <c r="S327"/>
      <c r="T327"/>
      <c r="U327"/>
    </row>
    <row r="328" spans="1:21" ht="12.75">
      <c r="A328"/>
      <c r="B328"/>
      <c r="C328"/>
      <c r="D328"/>
      <c r="E328"/>
      <c r="F328"/>
      <c r="G328"/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1:21" ht="12.75">
      <c r="A329"/>
      <c r="B329"/>
      <c r="C329"/>
      <c r="D329"/>
      <c r="E329"/>
      <c r="F329"/>
      <c r="G329"/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1:21" ht="12.75">
      <c r="A330"/>
      <c r="B330"/>
      <c r="C330"/>
      <c r="D330"/>
      <c r="E330"/>
      <c r="F330"/>
      <c r="G330"/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1:21" ht="12.75">
      <c r="A331"/>
      <c r="B331"/>
      <c r="C331"/>
      <c r="D331"/>
      <c r="E331"/>
      <c r="F331"/>
      <c r="G331"/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1:21" ht="12.75">
      <c r="A332"/>
      <c r="B332"/>
      <c r="C332"/>
      <c r="D332"/>
      <c r="E332"/>
      <c r="F332"/>
      <c r="G332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1:21" ht="12.75">
      <c r="A333"/>
      <c r="B333"/>
      <c r="C333"/>
      <c r="D333"/>
      <c r="E333"/>
      <c r="F333"/>
      <c r="G333"/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1:21" ht="12.75">
      <c r="A334"/>
      <c r="B334"/>
      <c r="C334"/>
      <c r="D334"/>
      <c r="E334"/>
      <c r="F334"/>
      <c r="G334"/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1:21" ht="12.75">
      <c r="A335"/>
      <c r="B335"/>
      <c r="C335"/>
      <c r="D335"/>
      <c r="E335"/>
      <c r="F335"/>
      <c r="G335"/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1:21" ht="12.75">
      <c r="A336"/>
      <c r="B336"/>
      <c r="C336"/>
      <c r="D336"/>
      <c r="E336"/>
      <c r="F336"/>
      <c r="G336"/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1:21" ht="12.75">
      <c r="A337"/>
      <c r="B337"/>
      <c r="C337"/>
      <c r="D337"/>
      <c r="E337"/>
      <c r="F337"/>
      <c r="G337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1:21" ht="12.75">
      <c r="A338"/>
      <c r="B338"/>
      <c r="C338"/>
      <c r="D338"/>
      <c r="E338"/>
      <c r="F338"/>
      <c r="G338"/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1:21" ht="12.75">
      <c r="A339"/>
      <c r="B339"/>
      <c r="C339"/>
      <c r="D339"/>
      <c r="E339"/>
      <c r="F339"/>
      <c r="G339"/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1:21" ht="12.75">
      <c r="A340"/>
      <c r="B340"/>
      <c r="C340"/>
      <c r="D340"/>
      <c r="E340"/>
      <c r="F340"/>
      <c r="G340"/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1:21" ht="12.75">
      <c r="A341"/>
      <c r="B341"/>
      <c r="C341"/>
      <c r="D341"/>
      <c r="E341"/>
      <c r="F341"/>
      <c r="G341"/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1:21" ht="12.75">
      <c r="A342"/>
      <c r="B342"/>
      <c r="C342"/>
      <c r="D342"/>
      <c r="E342"/>
      <c r="F342"/>
      <c r="G342"/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1:21" ht="12.75">
      <c r="A343"/>
      <c r="B343"/>
      <c r="C343"/>
      <c r="D343"/>
      <c r="E343"/>
      <c r="F343"/>
      <c r="G343"/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1:21" ht="12.75">
      <c r="A344"/>
      <c r="B344"/>
      <c r="C344"/>
      <c r="D344"/>
      <c r="E344"/>
      <c r="F344"/>
      <c r="G344"/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1:21" ht="12.75">
      <c r="A345"/>
      <c r="B345"/>
      <c r="C345"/>
      <c r="D345"/>
      <c r="E345"/>
      <c r="F345"/>
      <c r="G345"/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1:21" ht="12.75">
      <c r="A346"/>
      <c r="B346"/>
      <c r="C346"/>
      <c r="D346"/>
      <c r="E346"/>
      <c r="F346"/>
      <c r="G346"/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1:21" ht="12.75">
      <c r="A347"/>
      <c r="B347"/>
      <c r="C347"/>
      <c r="D347"/>
      <c r="E347"/>
      <c r="F347"/>
      <c r="G347"/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1:21" ht="12.75">
      <c r="A348"/>
      <c r="B348"/>
      <c r="C348"/>
      <c r="D348"/>
      <c r="E348"/>
      <c r="F348"/>
      <c r="G348"/>
      <c r="I348"/>
      <c r="J348"/>
      <c r="K348"/>
      <c r="L348"/>
      <c r="M348"/>
      <c r="N348"/>
      <c r="O348"/>
      <c r="P348"/>
      <c r="Q348"/>
      <c r="R348"/>
      <c r="S348"/>
      <c r="T348"/>
      <c r="U348"/>
    </row>
    <row r="349" spans="1:21" ht="12.75">
      <c r="A349"/>
      <c r="B349"/>
      <c r="C349"/>
      <c r="D349"/>
      <c r="E349"/>
      <c r="F349"/>
      <c r="G349"/>
      <c r="I349"/>
      <c r="J349"/>
      <c r="K349"/>
      <c r="L349"/>
      <c r="M349"/>
      <c r="N349"/>
      <c r="O349"/>
      <c r="P349"/>
      <c r="Q349"/>
      <c r="R349"/>
      <c r="S349"/>
      <c r="T349"/>
      <c r="U349"/>
    </row>
    <row r="350" spans="1:21" ht="12.75">
      <c r="A350"/>
      <c r="B350"/>
      <c r="C350"/>
      <c r="D350"/>
      <c r="E350"/>
      <c r="F350"/>
      <c r="G350"/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1:21" ht="12.75">
      <c r="A351"/>
      <c r="B351"/>
      <c r="C351"/>
      <c r="D351"/>
      <c r="E351"/>
      <c r="F351"/>
      <c r="G351"/>
      <c r="I351"/>
      <c r="J351"/>
      <c r="K351"/>
      <c r="L351"/>
      <c r="M351"/>
      <c r="N351"/>
      <c r="O351"/>
      <c r="P351"/>
      <c r="Q351"/>
      <c r="R351"/>
      <c r="S351"/>
      <c r="T351"/>
      <c r="U351"/>
    </row>
    <row r="352" spans="1:21" ht="12.75">
      <c r="A352"/>
      <c r="B352"/>
      <c r="C352"/>
      <c r="D352"/>
      <c r="E352"/>
      <c r="F352"/>
      <c r="G352"/>
      <c r="I352"/>
      <c r="J352"/>
      <c r="K352"/>
      <c r="L352"/>
      <c r="M352"/>
      <c r="N352"/>
      <c r="O352"/>
      <c r="P352"/>
      <c r="Q352"/>
      <c r="R352"/>
      <c r="S352"/>
      <c r="T352"/>
      <c r="U352"/>
    </row>
    <row r="353" spans="1:21" ht="12.75">
      <c r="A353"/>
      <c r="B353"/>
      <c r="C353"/>
      <c r="D353"/>
      <c r="E353"/>
      <c r="F353"/>
      <c r="G353"/>
      <c r="I353"/>
      <c r="J353"/>
      <c r="K353"/>
      <c r="L353"/>
      <c r="M353"/>
      <c r="N353"/>
      <c r="O353"/>
      <c r="P353"/>
      <c r="Q353"/>
      <c r="R353"/>
      <c r="S353"/>
      <c r="T353"/>
      <c r="U353"/>
    </row>
    <row r="354" spans="1:21" ht="12.75">
      <c r="A354"/>
      <c r="B354"/>
      <c r="C354"/>
      <c r="D354"/>
      <c r="E354"/>
      <c r="F354"/>
      <c r="G354"/>
      <c r="I354"/>
      <c r="J354"/>
      <c r="K354"/>
      <c r="L354"/>
      <c r="M354"/>
      <c r="N354"/>
      <c r="O354"/>
      <c r="P354"/>
      <c r="Q354"/>
      <c r="R354"/>
      <c r="S354"/>
      <c r="T354"/>
      <c r="U354"/>
    </row>
    <row r="355" spans="1:21" ht="12.75">
      <c r="A355"/>
      <c r="B355"/>
      <c r="C355"/>
      <c r="D355"/>
      <c r="E355"/>
      <c r="F355"/>
      <c r="G355"/>
      <c r="I355"/>
      <c r="J355"/>
      <c r="K355"/>
      <c r="L355"/>
      <c r="M355"/>
      <c r="N355"/>
      <c r="O355"/>
      <c r="P355"/>
      <c r="Q355"/>
      <c r="R355"/>
      <c r="S355"/>
      <c r="T355"/>
      <c r="U355"/>
    </row>
    <row r="356" spans="1:21" ht="12.75">
      <c r="A356"/>
      <c r="B356"/>
      <c r="C356"/>
      <c r="D356"/>
      <c r="E356"/>
      <c r="F356"/>
      <c r="G356"/>
      <c r="I356"/>
      <c r="J356"/>
      <c r="K356"/>
      <c r="L356"/>
      <c r="M356"/>
      <c r="N356"/>
      <c r="O356"/>
      <c r="P356"/>
      <c r="Q356"/>
      <c r="R356"/>
      <c r="S356"/>
      <c r="T356"/>
      <c r="U356"/>
    </row>
    <row r="357" spans="1:21" ht="12.75">
      <c r="A357"/>
      <c r="B357"/>
      <c r="C357"/>
      <c r="D357"/>
      <c r="E357"/>
      <c r="F357"/>
      <c r="G357"/>
      <c r="I357"/>
      <c r="J357"/>
      <c r="K357"/>
      <c r="L357"/>
      <c r="M357"/>
      <c r="N357"/>
      <c r="O357"/>
      <c r="P357"/>
      <c r="Q357"/>
      <c r="R357"/>
      <c r="S357"/>
      <c r="T357"/>
      <c r="U357"/>
    </row>
    <row r="358" spans="1:21" ht="12.75">
      <c r="A358"/>
      <c r="B358"/>
      <c r="C358"/>
      <c r="D358"/>
      <c r="E358"/>
      <c r="F358"/>
      <c r="G358"/>
      <c r="I358"/>
      <c r="J358"/>
      <c r="K358"/>
      <c r="L358"/>
      <c r="M358"/>
      <c r="N358"/>
      <c r="O358"/>
      <c r="P358"/>
      <c r="Q358"/>
      <c r="R358"/>
      <c r="S358"/>
      <c r="T358"/>
      <c r="U358"/>
    </row>
    <row r="359" spans="1:21" ht="12.75">
      <c r="A359"/>
      <c r="B359"/>
      <c r="C359"/>
      <c r="D359"/>
      <c r="E359"/>
      <c r="F359"/>
      <c r="G359"/>
      <c r="I359"/>
      <c r="J359"/>
      <c r="K359"/>
      <c r="L359"/>
      <c r="M359"/>
      <c r="N359"/>
      <c r="O359"/>
      <c r="P359"/>
      <c r="Q359"/>
      <c r="R359"/>
      <c r="S359"/>
      <c r="T359"/>
      <c r="U359"/>
    </row>
    <row r="360" spans="1:21" ht="12.75">
      <c r="A360"/>
      <c r="B360"/>
      <c r="C360"/>
      <c r="D360"/>
      <c r="E360"/>
      <c r="F360"/>
      <c r="G360"/>
      <c r="I360"/>
      <c r="J360"/>
      <c r="K360"/>
      <c r="L360"/>
      <c r="M360"/>
      <c r="N360"/>
      <c r="O360"/>
      <c r="P360"/>
      <c r="Q360"/>
      <c r="R360"/>
      <c r="S360"/>
      <c r="T360"/>
      <c r="U360"/>
    </row>
    <row r="361" spans="1:21" ht="12.75">
      <c r="A361"/>
      <c r="B361"/>
      <c r="C361"/>
      <c r="D361"/>
      <c r="E361"/>
      <c r="F361"/>
      <c r="G361"/>
      <c r="I361"/>
      <c r="J361"/>
      <c r="K361"/>
      <c r="L361"/>
      <c r="M361"/>
      <c r="N361"/>
      <c r="O361"/>
      <c r="P361"/>
      <c r="Q361"/>
      <c r="R361"/>
      <c r="S361"/>
      <c r="T361"/>
      <c r="U361"/>
    </row>
    <row r="362" spans="1:21" ht="12.75">
      <c r="A362"/>
      <c r="B362"/>
      <c r="C362"/>
      <c r="D362"/>
      <c r="E362"/>
      <c r="F362"/>
      <c r="G362"/>
      <c r="I362"/>
      <c r="J362"/>
      <c r="K362"/>
      <c r="L362"/>
      <c r="M362"/>
      <c r="N362"/>
      <c r="O362"/>
      <c r="P362"/>
      <c r="Q362"/>
      <c r="R362"/>
      <c r="S362"/>
      <c r="T362"/>
      <c r="U362"/>
    </row>
    <row r="363" spans="1:21" ht="12.75">
      <c r="A363"/>
      <c r="B363"/>
      <c r="C363"/>
      <c r="D363"/>
      <c r="E363"/>
      <c r="F363"/>
      <c r="G363"/>
      <c r="I363"/>
      <c r="J363"/>
      <c r="K363"/>
      <c r="L363"/>
      <c r="M363"/>
      <c r="N363"/>
      <c r="O363"/>
      <c r="P363"/>
      <c r="Q363"/>
      <c r="R363"/>
      <c r="S363"/>
      <c r="T363"/>
      <c r="U363"/>
    </row>
    <row r="364" spans="1:21" ht="12.75">
      <c r="A364"/>
      <c r="B364"/>
      <c r="C364"/>
      <c r="D364"/>
      <c r="E364"/>
      <c r="F364"/>
      <c r="G364"/>
      <c r="I364"/>
      <c r="J364"/>
      <c r="K364"/>
      <c r="L364"/>
      <c r="M364"/>
      <c r="N364"/>
      <c r="O364"/>
      <c r="P364"/>
      <c r="Q364"/>
      <c r="R364"/>
      <c r="S364"/>
      <c r="T364"/>
      <c r="U364"/>
    </row>
    <row r="365" spans="1:21" ht="12.75">
      <c r="A365"/>
      <c r="B365"/>
      <c r="C365"/>
      <c r="D365"/>
      <c r="E365"/>
      <c r="F365"/>
      <c r="G365"/>
      <c r="I365"/>
      <c r="J365"/>
      <c r="K365"/>
      <c r="L365"/>
      <c r="M365"/>
      <c r="N365"/>
      <c r="O365"/>
      <c r="P365"/>
      <c r="Q365"/>
      <c r="R365"/>
      <c r="S365"/>
      <c r="T365"/>
      <c r="U365"/>
    </row>
    <row r="366" spans="1:21" ht="12.75">
      <c r="A366"/>
      <c r="B366"/>
      <c r="C366"/>
      <c r="D366"/>
      <c r="E366"/>
      <c r="F366"/>
      <c r="G366"/>
      <c r="I366"/>
      <c r="J366"/>
      <c r="K366"/>
      <c r="L366"/>
      <c r="M366"/>
      <c r="N366"/>
      <c r="O366"/>
      <c r="P366"/>
      <c r="Q366"/>
      <c r="R366"/>
      <c r="S366"/>
      <c r="T366"/>
      <c r="U366"/>
    </row>
    <row r="367" spans="1:21" ht="12.75">
      <c r="A367"/>
      <c r="B367"/>
      <c r="C367"/>
      <c r="D367"/>
      <c r="E367"/>
      <c r="F367"/>
      <c r="G367"/>
      <c r="I367"/>
      <c r="J367"/>
      <c r="K367"/>
      <c r="L367"/>
      <c r="M367"/>
      <c r="N367"/>
      <c r="O367"/>
      <c r="P367"/>
      <c r="Q367"/>
      <c r="R367"/>
      <c r="S367"/>
      <c r="T367"/>
      <c r="U367"/>
    </row>
    <row r="368" spans="1:21" ht="12.75">
      <c r="A368"/>
      <c r="B368"/>
      <c r="C368"/>
      <c r="D368"/>
      <c r="E368"/>
      <c r="F368"/>
      <c r="G368"/>
      <c r="I368"/>
      <c r="J368"/>
      <c r="K368"/>
      <c r="L368"/>
      <c r="M368"/>
      <c r="N368"/>
      <c r="O368"/>
      <c r="P368"/>
      <c r="Q368"/>
      <c r="R368"/>
      <c r="S368"/>
      <c r="T368"/>
      <c r="U368"/>
    </row>
    <row r="369" spans="1:21" ht="12.75">
      <c r="A369"/>
      <c r="B369"/>
      <c r="C369"/>
      <c r="D369"/>
      <c r="E369"/>
      <c r="F369"/>
      <c r="G369"/>
      <c r="I369"/>
      <c r="J369"/>
      <c r="K369"/>
      <c r="L369"/>
      <c r="M369"/>
      <c r="N369"/>
      <c r="O369"/>
      <c r="P369"/>
      <c r="Q369"/>
      <c r="R369"/>
      <c r="S369"/>
      <c r="T369"/>
      <c r="U369"/>
    </row>
    <row r="370" spans="1:21" ht="12.75">
      <c r="A370"/>
      <c r="B370"/>
      <c r="C370"/>
      <c r="D370"/>
      <c r="E370"/>
      <c r="F370"/>
      <c r="G370"/>
      <c r="I370"/>
      <c r="J370"/>
      <c r="K370"/>
      <c r="L370"/>
      <c r="M370"/>
      <c r="N370"/>
      <c r="O370"/>
      <c r="P370"/>
      <c r="Q370"/>
      <c r="R370"/>
      <c r="S370"/>
      <c r="T370"/>
      <c r="U370"/>
    </row>
    <row r="371" spans="1:21" ht="12.75">
      <c r="A371"/>
      <c r="B371"/>
      <c r="C371"/>
      <c r="D371"/>
      <c r="E371"/>
      <c r="F371"/>
      <c r="G371"/>
      <c r="I371"/>
      <c r="J371"/>
      <c r="K371"/>
      <c r="L371"/>
      <c r="M371"/>
      <c r="N371"/>
      <c r="O371"/>
      <c r="P371"/>
      <c r="Q371"/>
      <c r="R371"/>
      <c r="S371"/>
      <c r="T371"/>
      <c r="U371"/>
    </row>
    <row r="372" spans="1:21" ht="12.75">
      <c r="A372"/>
      <c r="B372"/>
      <c r="C372"/>
      <c r="D372"/>
      <c r="E372"/>
      <c r="F372"/>
      <c r="G372"/>
      <c r="I372"/>
      <c r="J372"/>
      <c r="K372"/>
      <c r="L372"/>
      <c r="M372"/>
      <c r="N372"/>
      <c r="O372"/>
      <c r="P372"/>
      <c r="Q372"/>
      <c r="R372"/>
      <c r="S372"/>
      <c r="T372"/>
      <c r="U372"/>
    </row>
    <row r="373" spans="1:21" ht="12.75">
      <c r="A373"/>
      <c r="B373"/>
      <c r="C373"/>
      <c r="D373"/>
      <c r="E373"/>
      <c r="F373"/>
      <c r="G373"/>
      <c r="I373"/>
      <c r="J373"/>
      <c r="K373"/>
      <c r="L373"/>
      <c r="M373"/>
      <c r="N373"/>
      <c r="O373"/>
      <c r="P373"/>
      <c r="Q373"/>
      <c r="R373"/>
      <c r="S373"/>
      <c r="T373"/>
      <c r="U373"/>
    </row>
    <row r="374" spans="1:21" ht="12.75">
      <c r="A374"/>
      <c r="B374"/>
      <c r="C374"/>
      <c r="D374"/>
      <c r="E374"/>
      <c r="F374"/>
      <c r="G374"/>
      <c r="I374"/>
      <c r="J374"/>
      <c r="K374"/>
      <c r="L374"/>
      <c r="M374"/>
      <c r="N374"/>
      <c r="O374"/>
      <c r="P374"/>
      <c r="Q374"/>
      <c r="R374"/>
      <c r="S374"/>
      <c r="T374"/>
      <c r="U374"/>
    </row>
    <row r="375" spans="1:21" ht="12.75">
      <c r="A375"/>
      <c r="B375"/>
      <c r="C375"/>
      <c r="D375"/>
      <c r="E375"/>
      <c r="F375"/>
      <c r="G375"/>
      <c r="I375"/>
      <c r="J375"/>
      <c r="K375"/>
      <c r="L375"/>
      <c r="M375"/>
      <c r="N375"/>
      <c r="O375"/>
      <c r="P375"/>
      <c r="Q375"/>
      <c r="R375"/>
      <c r="S375"/>
      <c r="T375"/>
      <c r="U375"/>
    </row>
    <row r="376" spans="1:21" ht="12.75">
      <c r="A376"/>
      <c r="B376"/>
      <c r="C376"/>
      <c r="D376"/>
      <c r="E376"/>
      <c r="F376"/>
      <c r="G376"/>
      <c r="I376"/>
      <c r="J376"/>
      <c r="K376"/>
      <c r="L376"/>
      <c r="M376"/>
      <c r="N376"/>
      <c r="O376"/>
      <c r="P376"/>
      <c r="Q376"/>
      <c r="R376"/>
      <c r="S376"/>
      <c r="T376"/>
      <c r="U376"/>
    </row>
    <row r="377" spans="1:21" ht="12.75">
      <c r="A377"/>
      <c r="B377"/>
      <c r="C377"/>
      <c r="D377"/>
      <c r="E377"/>
      <c r="F377"/>
      <c r="G377"/>
      <c r="I377"/>
      <c r="J377"/>
      <c r="K377"/>
      <c r="L377"/>
      <c r="M377"/>
      <c r="N377"/>
      <c r="O377"/>
      <c r="P377"/>
      <c r="Q377"/>
      <c r="R377"/>
      <c r="S377"/>
      <c r="T377"/>
      <c r="U377"/>
    </row>
    <row r="378" spans="1:21" ht="12.75">
      <c r="A378"/>
      <c r="B378"/>
      <c r="C378"/>
      <c r="D378"/>
      <c r="E378"/>
      <c r="F378"/>
      <c r="G378"/>
      <c r="I378"/>
      <c r="J378"/>
      <c r="K378"/>
      <c r="L378"/>
      <c r="M378"/>
      <c r="N378"/>
      <c r="O378"/>
      <c r="P378"/>
      <c r="Q378"/>
      <c r="R378"/>
      <c r="S378"/>
      <c r="T378"/>
      <c r="U378"/>
    </row>
    <row r="379" spans="1:21" ht="12.75">
      <c r="A379"/>
      <c r="B379"/>
      <c r="C379"/>
      <c r="D379"/>
      <c r="E379"/>
      <c r="F379"/>
      <c r="G379"/>
      <c r="I379"/>
      <c r="J379"/>
      <c r="K379"/>
      <c r="L379"/>
      <c r="M379"/>
      <c r="N379"/>
      <c r="O379"/>
      <c r="P379"/>
      <c r="Q379"/>
      <c r="R379"/>
      <c r="S379"/>
      <c r="T379"/>
      <c r="U379"/>
    </row>
    <row r="380" spans="1:21" ht="12.75">
      <c r="A380"/>
      <c r="B380"/>
      <c r="C380"/>
      <c r="D380"/>
      <c r="E380"/>
      <c r="F380"/>
      <c r="G380"/>
      <c r="I380"/>
      <c r="J380"/>
      <c r="K380"/>
      <c r="L380"/>
      <c r="M380"/>
      <c r="N380"/>
      <c r="O380"/>
      <c r="P380"/>
      <c r="Q380"/>
      <c r="R380"/>
      <c r="S380"/>
      <c r="T380"/>
      <c r="U380"/>
    </row>
    <row r="381" spans="1:21" ht="12.75">
      <c r="A381"/>
      <c r="B381"/>
      <c r="C381"/>
      <c r="D381"/>
      <c r="E381"/>
      <c r="F381"/>
      <c r="G381"/>
      <c r="I381"/>
      <c r="J381"/>
      <c r="K381"/>
      <c r="L381"/>
      <c r="M381"/>
      <c r="N381"/>
      <c r="O381"/>
      <c r="P381"/>
      <c r="Q381"/>
      <c r="R381"/>
      <c r="S381"/>
      <c r="T381"/>
      <c r="U381"/>
    </row>
    <row r="382" spans="1:21" ht="12.75">
      <c r="A382"/>
      <c r="B382"/>
      <c r="C382"/>
      <c r="D382"/>
      <c r="E382"/>
      <c r="F382"/>
      <c r="G382"/>
      <c r="I382"/>
      <c r="J382"/>
      <c r="K382"/>
      <c r="L382"/>
      <c r="M382"/>
      <c r="N382"/>
      <c r="O382"/>
      <c r="P382"/>
      <c r="Q382"/>
      <c r="R382"/>
      <c r="S382"/>
      <c r="T382"/>
      <c r="U382"/>
    </row>
    <row r="383" spans="1:21" ht="12.75">
      <c r="A383"/>
      <c r="B383"/>
      <c r="C383"/>
      <c r="D383"/>
      <c r="E383"/>
      <c r="F383"/>
      <c r="G383"/>
      <c r="I383"/>
      <c r="J383"/>
      <c r="K383"/>
      <c r="L383"/>
      <c r="M383"/>
      <c r="N383"/>
      <c r="O383"/>
      <c r="P383"/>
      <c r="Q383"/>
      <c r="R383"/>
      <c r="S383"/>
      <c r="T383"/>
      <c r="U383"/>
    </row>
    <row r="384" spans="1:21" ht="12.75">
      <c r="A384"/>
      <c r="B384"/>
      <c r="C384"/>
      <c r="D384"/>
      <c r="E384"/>
      <c r="F384"/>
      <c r="G384"/>
      <c r="I384"/>
      <c r="J384"/>
      <c r="K384"/>
      <c r="L384"/>
      <c r="M384"/>
      <c r="N384"/>
      <c r="O384"/>
      <c r="P384"/>
      <c r="Q384"/>
      <c r="R384"/>
      <c r="S384"/>
      <c r="T384"/>
      <c r="U384"/>
    </row>
    <row r="385" spans="1:21" ht="12.75">
      <c r="A385"/>
      <c r="B385"/>
      <c r="C385"/>
      <c r="D385"/>
      <c r="E385"/>
      <c r="F385"/>
      <c r="G385"/>
      <c r="I385"/>
      <c r="J385"/>
      <c r="K385"/>
      <c r="L385"/>
      <c r="M385"/>
      <c r="N385"/>
      <c r="O385"/>
      <c r="P385"/>
      <c r="Q385"/>
      <c r="R385"/>
      <c r="S385"/>
      <c r="T385"/>
      <c r="U385"/>
    </row>
    <row r="386" spans="1:21" ht="12.75">
      <c r="A386"/>
      <c r="B386"/>
      <c r="C386"/>
      <c r="D386"/>
      <c r="E386"/>
      <c r="F386"/>
      <c r="G386"/>
      <c r="I386"/>
      <c r="J386"/>
      <c r="K386"/>
      <c r="L386"/>
      <c r="M386"/>
      <c r="N386"/>
      <c r="O386"/>
      <c r="P386"/>
      <c r="Q386"/>
      <c r="R386"/>
      <c r="S386"/>
      <c r="T386"/>
      <c r="U386"/>
    </row>
    <row r="387" spans="1:21" ht="12.75">
      <c r="A387"/>
      <c r="B387"/>
      <c r="C387"/>
      <c r="D387"/>
      <c r="E387"/>
      <c r="F387"/>
      <c r="G387"/>
      <c r="I387"/>
      <c r="J387"/>
      <c r="K387"/>
      <c r="L387"/>
      <c r="M387"/>
      <c r="N387"/>
      <c r="O387"/>
      <c r="P387"/>
      <c r="Q387"/>
      <c r="R387"/>
      <c r="S387"/>
      <c r="T387"/>
      <c r="U387"/>
    </row>
    <row r="388" spans="1:21" ht="12.75">
      <c r="A388"/>
      <c r="B388"/>
      <c r="C388"/>
      <c r="D388"/>
      <c r="E388"/>
      <c r="F388"/>
      <c r="G388"/>
      <c r="I388"/>
      <c r="J388"/>
      <c r="K388"/>
      <c r="L388"/>
      <c r="M388"/>
      <c r="N388"/>
      <c r="O388"/>
      <c r="P388"/>
      <c r="Q388"/>
      <c r="R388"/>
      <c r="S388"/>
      <c r="T388"/>
      <c r="U388"/>
    </row>
    <row r="389" spans="1:21" ht="12.75">
      <c r="A389"/>
      <c r="B389"/>
      <c r="C389"/>
      <c r="D389"/>
      <c r="E389"/>
      <c r="F389"/>
      <c r="G389"/>
      <c r="I389"/>
      <c r="J389"/>
      <c r="K389"/>
      <c r="L389"/>
      <c r="M389"/>
      <c r="N389"/>
      <c r="O389"/>
      <c r="P389"/>
      <c r="Q389"/>
      <c r="R389"/>
      <c r="S389"/>
      <c r="T389"/>
      <c r="U389"/>
    </row>
    <row r="390" spans="1:21" ht="12.75">
      <c r="A390"/>
      <c r="B390"/>
      <c r="C390"/>
      <c r="D390"/>
      <c r="E390"/>
      <c r="F390"/>
      <c r="G390"/>
      <c r="I390"/>
      <c r="J390"/>
      <c r="K390"/>
      <c r="L390"/>
      <c r="M390"/>
      <c r="N390"/>
      <c r="O390"/>
      <c r="P390"/>
      <c r="Q390"/>
      <c r="R390"/>
      <c r="S390"/>
      <c r="T390"/>
      <c r="U390"/>
    </row>
    <row r="391" spans="1:21" ht="12.75">
      <c r="A391"/>
      <c r="B391"/>
      <c r="C391"/>
      <c r="D391"/>
      <c r="E391"/>
      <c r="F391"/>
      <c r="G391"/>
      <c r="I391"/>
      <c r="J391"/>
      <c r="K391"/>
      <c r="L391"/>
      <c r="M391"/>
      <c r="N391"/>
      <c r="O391"/>
      <c r="P391"/>
      <c r="Q391"/>
      <c r="R391"/>
      <c r="S391"/>
      <c r="T391"/>
      <c r="U391"/>
    </row>
    <row r="392" spans="1:21" ht="12.75">
      <c r="A392"/>
      <c r="B392"/>
      <c r="C392"/>
      <c r="D392"/>
      <c r="E392"/>
      <c r="F392"/>
      <c r="G392"/>
      <c r="I392"/>
      <c r="J392"/>
      <c r="K392"/>
      <c r="L392"/>
      <c r="M392"/>
      <c r="N392"/>
      <c r="O392"/>
      <c r="P392"/>
      <c r="Q392"/>
      <c r="R392"/>
      <c r="S392"/>
      <c r="T392"/>
      <c r="U392"/>
    </row>
    <row r="393" spans="1:21" ht="12.75">
      <c r="A393"/>
      <c r="B393"/>
      <c r="C393"/>
      <c r="D393"/>
      <c r="E393"/>
      <c r="F393"/>
      <c r="G393"/>
      <c r="I393"/>
      <c r="J393"/>
      <c r="K393"/>
      <c r="L393"/>
      <c r="M393"/>
      <c r="N393"/>
      <c r="O393"/>
      <c r="P393"/>
      <c r="Q393"/>
      <c r="R393"/>
      <c r="S393"/>
      <c r="T393"/>
      <c r="U393"/>
    </row>
    <row r="394" spans="1:21" ht="12.75">
      <c r="A394"/>
      <c r="B394"/>
      <c r="C394"/>
      <c r="D394"/>
      <c r="E394"/>
      <c r="F394"/>
      <c r="G394"/>
      <c r="I394"/>
      <c r="J394"/>
      <c r="K394"/>
      <c r="L394"/>
      <c r="M394"/>
      <c r="N394"/>
      <c r="O394"/>
      <c r="P394"/>
      <c r="Q394"/>
      <c r="R394"/>
      <c r="S394"/>
      <c r="T394"/>
      <c r="U394"/>
    </row>
    <row r="395" spans="1:21" ht="12.75">
      <c r="A395"/>
      <c r="B395"/>
      <c r="C395"/>
      <c r="D395"/>
      <c r="E395"/>
      <c r="F395"/>
      <c r="G395"/>
      <c r="I395"/>
      <c r="J395"/>
      <c r="K395"/>
      <c r="L395"/>
      <c r="M395"/>
      <c r="N395"/>
      <c r="O395"/>
      <c r="P395"/>
      <c r="Q395"/>
      <c r="R395"/>
      <c r="S395"/>
      <c r="T395"/>
      <c r="U395"/>
    </row>
    <row r="396" spans="1:21" ht="12.75">
      <c r="A396"/>
      <c r="B396"/>
      <c r="C396"/>
      <c r="D396"/>
      <c r="E396"/>
      <c r="F396"/>
      <c r="G396"/>
      <c r="I396"/>
      <c r="J396"/>
      <c r="K396"/>
      <c r="L396"/>
      <c r="M396"/>
      <c r="N396"/>
      <c r="O396"/>
      <c r="P396"/>
      <c r="Q396"/>
      <c r="R396"/>
      <c r="S396"/>
      <c r="T396"/>
      <c r="U396"/>
    </row>
    <row r="397" spans="1:21" ht="12.75">
      <c r="A397"/>
      <c r="B397"/>
      <c r="C397"/>
      <c r="D397"/>
      <c r="E397"/>
      <c r="F397"/>
      <c r="G397"/>
      <c r="I397"/>
      <c r="J397"/>
      <c r="K397"/>
      <c r="L397"/>
      <c r="M397"/>
      <c r="N397"/>
      <c r="O397"/>
      <c r="P397"/>
      <c r="Q397"/>
      <c r="R397"/>
      <c r="S397"/>
      <c r="T397"/>
      <c r="U397"/>
    </row>
    <row r="398" spans="1:21" ht="12.75">
      <c r="A398"/>
      <c r="B398"/>
      <c r="C398"/>
      <c r="D398"/>
      <c r="E398"/>
      <c r="F398"/>
      <c r="G398"/>
      <c r="I398"/>
      <c r="J398"/>
      <c r="K398"/>
      <c r="L398"/>
      <c r="M398"/>
      <c r="N398"/>
      <c r="O398"/>
      <c r="P398"/>
      <c r="Q398"/>
      <c r="R398"/>
      <c r="S398"/>
      <c r="T398"/>
      <c r="U398"/>
    </row>
    <row r="399" spans="1:21" ht="12.75">
      <c r="A399"/>
      <c r="B399"/>
      <c r="C399"/>
      <c r="D399"/>
      <c r="E399"/>
      <c r="F399"/>
      <c r="G399"/>
      <c r="I399"/>
      <c r="J399"/>
      <c r="K399"/>
      <c r="L399"/>
      <c r="M399"/>
      <c r="N399"/>
      <c r="O399"/>
      <c r="P399"/>
      <c r="Q399"/>
      <c r="R399"/>
      <c r="S399"/>
      <c r="T399"/>
      <c r="U399"/>
    </row>
    <row r="400" spans="1:21" ht="12.75">
      <c r="A400"/>
      <c r="B400"/>
      <c r="C400"/>
      <c r="D400"/>
      <c r="E400"/>
      <c r="F400"/>
      <c r="G400"/>
      <c r="I400"/>
      <c r="J400"/>
      <c r="K400"/>
      <c r="L400"/>
      <c r="M400"/>
      <c r="N400"/>
      <c r="O400"/>
      <c r="P400"/>
      <c r="Q400"/>
      <c r="R400"/>
      <c r="S400"/>
      <c r="T400"/>
      <c r="U400"/>
    </row>
    <row r="401" spans="1:21" ht="12.75">
      <c r="A401"/>
      <c r="B401"/>
      <c r="C401"/>
      <c r="D401"/>
      <c r="E401"/>
      <c r="F401"/>
      <c r="G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1:21" ht="12.75">
      <c r="A402"/>
      <c r="B402"/>
      <c r="C402"/>
      <c r="D402"/>
      <c r="E402"/>
      <c r="F402"/>
      <c r="G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1:21" ht="12.75">
      <c r="A403"/>
      <c r="B403"/>
      <c r="C403"/>
      <c r="D403"/>
      <c r="E403"/>
      <c r="F403"/>
      <c r="G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1:21" ht="12.75">
      <c r="A404"/>
      <c r="B404"/>
      <c r="C404"/>
      <c r="D404"/>
      <c r="E404"/>
      <c r="F404"/>
      <c r="G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1:21" ht="12.75">
      <c r="A405"/>
      <c r="B405"/>
      <c r="C405"/>
      <c r="D405"/>
      <c r="E405"/>
      <c r="F405"/>
      <c r="G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1:21" ht="12.75">
      <c r="A406"/>
      <c r="B406"/>
      <c r="C406"/>
      <c r="D406"/>
      <c r="E406"/>
      <c r="F406"/>
      <c r="G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1:21" ht="12.75">
      <c r="A407"/>
      <c r="B407"/>
      <c r="C407"/>
      <c r="D407"/>
      <c r="E407"/>
      <c r="F407"/>
      <c r="G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1:21" ht="12.75">
      <c r="A408"/>
      <c r="B408"/>
      <c r="C408"/>
      <c r="D408"/>
      <c r="E408"/>
      <c r="F408"/>
      <c r="G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1:21" ht="12.75">
      <c r="A409"/>
      <c r="B409"/>
      <c r="C409"/>
      <c r="D409"/>
      <c r="E409"/>
      <c r="F409"/>
      <c r="G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1:21" ht="12.75">
      <c r="A410"/>
      <c r="B410"/>
      <c r="C410"/>
      <c r="D410"/>
      <c r="E410"/>
      <c r="F410"/>
      <c r="G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2.75">
      <c r="A411"/>
      <c r="B411"/>
      <c r="C411"/>
      <c r="D411"/>
      <c r="E411"/>
      <c r="F411"/>
      <c r="G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2.75">
      <c r="A412"/>
      <c r="B412"/>
      <c r="C412"/>
      <c r="D412"/>
      <c r="E412"/>
      <c r="F412"/>
      <c r="G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2.75">
      <c r="A413"/>
      <c r="B413"/>
      <c r="C413"/>
      <c r="D413"/>
      <c r="E413"/>
      <c r="F413"/>
      <c r="G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2.75">
      <c r="A414"/>
      <c r="B414"/>
      <c r="C414"/>
      <c r="D414"/>
      <c r="E414"/>
      <c r="F414"/>
      <c r="G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2.75">
      <c r="A415"/>
      <c r="B415"/>
      <c r="C415"/>
      <c r="D415"/>
      <c r="E415"/>
      <c r="F415"/>
      <c r="G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2.75">
      <c r="A416"/>
      <c r="B416"/>
      <c r="C416"/>
      <c r="D416"/>
      <c r="E416"/>
      <c r="F416"/>
      <c r="G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1:21" ht="12.75">
      <c r="A417"/>
      <c r="B417"/>
      <c r="C417"/>
      <c r="D417"/>
      <c r="E417"/>
      <c r="F417"/>
      <c r="G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1:21" ht="12.75">
      <c r="A418"/>
      <c r="B418"/>
      <c r="C418"/>
      <c r="D418"/>
      <c r="E418"/>
      <c r="F418"/>
      <c r="G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1:21" ht="12.75">
      <c r="A419"/>
      <c r="B419"/>
      <c r="C419"/>
      <c r="D419"/>
      <c r="E419"/>
      <c r="F419"/>
      <c r="G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1:21" ht="12.75">
      <c r="A420"/>
      <c r="B420"/>
      <c r="C420"/>
      <c r="D420"/>
      <c r="E420"/>
      <c r="F420"/>
      <c r="G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1:21" ht="12.75">
      <c r="A421"/>
      <c r="B421"/>
      <c r="C421"/>
      <c r="D421"/>
      <c r="E421"/>
      <c r="F421"/>
      <c r="G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1:21" ht="12.75">
      <c r="A422"/>
      <c r="B422"/>
      <c r="C422"/>
      <c r="D422"/>
      <c r="E422"/>
      <c r="F422"/>
      <c r="G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1:21" ht="12.75">
      <c r="A423"/>
      <c r="B423"/>
      <c r="C423"/>
      <c r="D423"/>
      <c r="E423"/>
      <c r="F423"/>
      <c r="G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1:21" ht="12.75">
      <c r="A424"/>
      <c r="B424"/>
      <c r="C424"/>
      <c r="D424"/>
      <c r="E424"/>
      <c r="F424"/>
      <c r="G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1:21" ht="12.75">
      <c r="A425"/>
      <c r="B425"/>
      <c r="C425"/>
      <c r="D425"/>
      <c r="E425"/>
      <c r="F425"/>
      <c r="G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1:21" ht="12.75">
      <c r="A426"/>
      <c r="B426"/>
      <c r="C426"/>
      <c r="D426"/>
      <c r="E426"/>
      <c r="F426"/>
      <c r="G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1:21" ht="12.75">
      <c r="A427"/>
      <c r="B427"/>
      <c r="C427"/>
      <c r="D427"/>
      <c r="E427"/>
      <c r="F427"/>
      <c r="G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1:21" ht="12.75">
      <c r="A428"/>
      <c r="B428"/>
      <c r="C428"/>
      <c r="D428"/>
      <c r="E428"/>
      <c r="F428"/>
      <c r="G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1:21" ht="12.75">
      <c r="A429"/>
      <c r="B429"/>
      <c r="C429"/>
      <c r="D429"/>
      <c r="E429"/>
      <c r="F429"/>
      <c r="G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1:21" ht="12.75">
      <c r="A430"/>
      <c r="B430"/>
      <c r="C430"/>
      <c r="D430"/>
      <c r="E430"/>
      <c r="F430"/>
      <c r="G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1:21" ht="12.75">
      <c r="A431"/>
      <c r="B431"/>
      <c r="C431"/>
      <c r="D431"/>
      <c r="E431"/>
      <c r="F431"/>
      <c r="G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1:21" ht="12.75">
      <c r="A432"/>
      <c r="B432"/>
      <c r="C432"/>
      <c r="D432"/>
      <c r="E432"/>
      <c r="F432"/>
      <c r="G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1:21" ht="12.75">
      <c r="A433"/>
      <c r="B433"/>
      <c r="C433"/>
      <c r="D433"/>
      <c r="E433"/>
      <c r="F433"/>
      <c r="G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1:21" ht="12.75">
      <c r="A434"/>
      <c r="B434"/>
      <c r="C434"/>
      <c r="D434"/>
      <c r="E434"/>
      <c r="F434"/>
      <c r="G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1:21" ht="12.75">
      <c r="A435"/>
      <c r="B435"/>
      <c r="C435"/>
      <c r="D435"/>
      <c r="E435"/>
      <c r="F435"/>
      <c r="G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1:21" ht="12.75">
      <c r="A436"/>
      <c r="B436"/>
      <c r="C436"/>
      <c r="D436"/>
      <c r="E436"/>
      <c r="F436"/>
      <c r="G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1:21" ht="12.75">
      <c r="A437"/>
      <c r="B437"/>
      <c r="C437"/>
      <c r="D437"/>
      <c r="E437"/>
      <c r="F437"/>
      <c r="G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1:21" ht="12.75">
      <c r="A438"/>
      <c r="B438"/>
      <c r="C438"/>
      <c r="D438"/>
      <c r="E438"/>
      <c r="F438"/>
      <c r="G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1:21" ht="12.75">
      <c r="A439"/>
      <c r="B439"/>
      <c r="C439"/>
      <c r="D439"/>
      <c r="E439"/>
      <c r="F439"/>
      <c r="G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1:21" ht="12.75">
      <c r="A440"/>
      <c r="B440"/>
      <c r="C440"/>
      <c r="D440"/>
      <c r="E440"/>
      <c r="F440"/>
      <c r="G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1:21" ht="12.75">
      <c r="A441"/>
      <c r="B441"/>
      <c r="C441"/>
      <c r="D441"/>
      <c r="E441"/>
      <c r="F441"/>
      <c r="G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1:21" ht="12.75">
      <c r="A442"/>
      <c r="B442"/>
      <c r="C442"/>
      <c r="D442"/>
      <c r="E442"/>
      <c r="F442"/>
      <c r="G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1:21" ht="12.75">
      <c r="A443"/>
      <c r="B443"/>
      <c r="C443"/>
      <c r="D443"/>
      <c r="E443"/>
      <c r="F443"/>
      <c r="G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1:21" ht="12.75">
      <c r="A444"/>
      <c r="B444"/>
      <c r="C444"/>
      <c r="D444"/>
      <c r="E444"/>
      <c r="F444"/>
      <c r="G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1:21" ht="12.75">
      <c r="A445"/>
      <c r="B445"/>
      <c r="C445"/>
      <c r="D445"/>
      <c r="E445"/>
      <c r="F445"/>
      <c r="G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1:21" ht="12.75">
      <c r="A446"/>
      <c r="B446"/>
      <c r="C446"/>
      <c r="D446"/>
      <c r="E446"/>
      <c r="F446"/>
      <c r="G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1:21" ht="12.75">
      <c r="A447"/>
      <c r="B447"/>
      <c r="C447"/>
      <c r="D447"/>
      <c r="E447"/>
      <c r="F447"/>
      <c r="G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1:21" ht="12.75">
      <c r="A448"/>
      <c r="B448"/>
      <c r="C448"/>
      <c r="D448"/>
      <c r="E448"/>
      <c r="F448"/>
      <c r="G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1:21" ht="12.75">
      <c r="A449"/>
      <c r="B449"/>
      <c r="C449"/>
      <c r="D449"/>
      <c r="E449"/>
      <c r="F449"/>
      <c r="G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1:21" ht="12.75">
      <c r="A450"/>
      <c r="B450"/>
      <c r="C450"/>
      <c r="D450"/>
      <c r="E450"/>
      <c r="F450"/>
      <c r="G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1:21" ht="12.75">
      <c r="A451"/>
      <c r="B451"/>
      <c r="C451"/>
      <c r="D451"/>
      <c r="E451"/>
      <c r="F451"/>
      <c r="G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1:21" ht="12.75">
      <c r="A452"/>
      <c r="B452"/>
      <c r="C452"/>
      <c r="D452"/>
      <c r="E452"/>
      <c r="F452"/>
      <c r="G452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1:21" ht="12.75">
      <c r="A453"/>
      <c r="B453"/>
      <c r="C453"/>
      <c r="D453"/>
      <c r="E453"/>
      <c r="F453"/>
      <c r="G45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1:21" ht="12.75">
      <c r="A454"/>
      <c r="B454"/>
      <c r="C454"/>
      <c r="D454"/>
      <c r="E454"/>
      <c r="F454"/>
      <c r="G454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1:21" ht="12.75">
      <c r="A455"/>
      <c r="B455"/>
      <c r="C455"/>
      <c r="D455"/>
      <c r="E455"/>
      <c r="F455"/>
      <c r="G455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1:21" ht="12.75">
      <c r="A456"/>
      <c r="B456"/>
      <c r="C456"/>
      <c r="D456"/>
      <c r="E456"/>
      <c r="F456"/>
      <c r="G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1:21" ht="12.75">
      <c r="A457"/>
      <c r="B457"/>
      <c r="C457"/>
      <c r="D457"/>
      <c r="E457"/>
      <c r="F457"/>
      <c r="G457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1:21" ht="12.75">
      <c r="A458"/>
      <c r="B458"/>
      <c r="C458"/>
      <c r="D458"/>
      <c r="E458"/>
      <c r="F458"/>
      <c r="G45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1:21" ht="12.75">
      <c r="A459"/>
      <c r="B459"/>
      <c r="C459"/>
      <c r="D459"/>
      <c r="E459"/>
      <c r="F459"/>
      <c r="G459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1:21" ht="12.75">
      <c r="A460"/>
      <c r="B460"/>
      <c r="C460"/>
      <c r="D460"/>
      <c r="E460"/>
      <c r="F460"/>
      <c r="G460"/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1:21" ht="12.75">
      <c r="A461"/>
      <c r="B461"/>
      <c r="C461"/>
      <c r="D461"/>
      <c r="E461"/>
      <c r="F461"/>
      <c r="G461"/>
      <c r="I461"/>
      <c r="J461"/>
      <c r="K461"/>
      <c r="L461"/>
      <c r="M461"/>
      <c r="N461"/>
      <c r="O461"/>
      <c r="P461"/>
      <c r="Q461"/>
      <c r="R461"/>
      <c r="S461"/>
      <c r="T461"/>
      <c r="U461"/>
    </row>
    <row r="462" spans="1:21" ht="12.75">
      <c r="A462"/>
      <c r="B462"/>
      <c r="C462"/>
      <c r="D462"/>
      <c r="E462"/>
      <c r="F462"/>
      <c r="G462"/>
      <c r="I462"/>
      <c r="J462"/>
      <c r="K462"/>
      <c r="L462"/>
      <c r="M462"/>
      <c r="N462"/>
      <c r="O462"/>
      <c r="P462"/>
      <c r="Q462"/>
      <c r="R462"/>
      <c r="S462"/>
      <c r="T462"/>
      <c r="U462"/>
    </row>
    <row r="463" spans="1:21" ht="12.75">
      <c r="A463"/>
      <c r="B463"/>
      <c r="C463"/>
      <c r="D463"/>
      <c r="E463"/>
      <c r="F463"/>
      <c r="G463"/>
      <c r="I463"/>
      <c r="J463"/>
      <c r="K463"/>
      <c r="L463"/>
      <c r="M463"/>
      <c r="N463"/>
      <c r="O463"/>
      <c r="P463"/>
      <c r="Q463"/>
      <c r="R463"/>
      <c r="S463"/>
      <c r="T463"/>
      <c r="U463"/>
    </row>
    <row r="464" spans="1:21" ht="12.75">
      <c r="A464"/>
      <c r="B464"/>
      <c r="C464"/>
      <c r="D464"/>
      <c r="E464"/>
      <c r="F464"/>
      <c r="G464"/>
      <c r="I464"/>
      <c r="J464"/>
      <c r="K464"/>
      <c r="L464"/>
      <c r="M464"/>
      <c r="N464"/>
      <c r="O464"/>
      <c r="P464"/>
      <c r="Q464"/>
      <c r="R464"/>
      <c r="S464"/>
      <c r="T464"/>
      <c r="U464"/>
    </row>
    <row r="465" spans="1:21" ht="12.75">
      <c r="A465"/>
      <c r="B465"/>
      <c r="C465"/>
      <c r="D465"/>
      <c r="E465"/>
      <c r="F465"/>
      <c r="G465"/>
      <c r="I465"/>
      <c r="J465"/>
      <c r="K465"/>
      <c r="L465"/>
      <c r="M465"/>
      <c r="N465"/>
      <c r="O465"/>
      <c r="P465"/>
      <c r="Q465"/>
      <c r="R465"/>
      <c r="S465"/>
      <c r="T465"/>
      <c r="U465"/>
    </row>
    <row r="466" spans="1:21" ht="12.75">
      <c r="A466"/>
      <c r="B466"/>
      <c r="C466"/>
      <c r="D466"/>
      <c r="E466"/>
      <c r="F466"/>
      <c r="G466"/>
      <c r="I466"/>
      <c r="J466"/>
      <c r="K466"/>
      <c r="L466"/>
      <c r="M466"/>
      <c r="N466"/>
      <c r="O466"/>
      <c r="P466"/>
      <c r="Q466"/>
      <c r="R466"/>
      <c r="S466"/>
      <c r="T466"/>
      <c r="U466"/>
    </row>
    <row r="467" spans="1:21" ht="12.75">
      <c r="A467"/>
      <c r="B467"/>
      <c r="C467"/>
      <c r="D467"/>
      <c r="E467"/>
      <c r="F467"/>
      <c r="G467"/>
      <c r="I467"/>
      <c r="J467"/>
      <c r="K467"/>
      <c r="L467"/>
      <c r="M467"/>
      <c r="N467"/>
      <c r="O467"/>
      <c r="P467"/>
      <c r="Q467"/>
      <c r="R467"/>
      <c r="S467"/>
      <c r="T467"/>
      <c r="U467"/>
    </row>
    <row r="468" spans="1:21" ht="12.75">
      <c r="A468"/>
      <c r="B468"/>
      <c r="C468"/>
      <c r="D468"/>
      <c r="E468"/>
      <c r="F468"/>
      <c r="G468"/>
      <c r="I468"/>
      <c r="J468"/>
      <c r="K468"/>
      <c r="L468"/>
      <c r="M468"/>
      <c r="N468"/>
      <c r="O468"/>
      <c r="P468"/>
      <c r="Q468"/>
      <c r="R468"/>
      <c r="S468"/>
      <c r="T468"/>
      <c r="U468"/>
    </row>
    <row r="469" spans="1:21" ht="12.75">
      <c r="A469"/>
      <c r="B469"/>
      <c r="C469"/>
      <c r="D469"/>
      <c r="E469"/>
      <c r="F469"/>
      <c r="G469"/>
      <c r="I469"/>
      <c r="J469"/>
      <c r="K469"/>
      <c r="L469"/>
      <c r="M469"/>
      <c r="N469"/>
      <c r="O469"/>
      <c r="P469"/>
      <c r="Q469"/>
      <c r="R469"/>
      <c r="S469"/>
      <c r="T469"/>
      <c r="U469"/>
    </row>
    <row r="470" spans="1:21" ht="12.75">
      <c r="A470"/>
      <c r="B470"/>
      <c r="C470"/>
      <c r="D470"/>
      <c r="E470"/>
      <c r="F470"/>
      <c r="G470"/>
      <c r="I470"/>
      <c r="J470"/>
      <c r="K470"/>
      <c r="L470"/>
      <c r="M470"/>
      <c r="N470"/>
      <c r="O470"/>
      <c r="P470"/>
      <c r="Q470"/>
      <c r="R470"/>
      <c r="S470"/>
      <c r="T470"/>
      <c r="U470"/>
    </row>
    <row r="471" spans="1:21" ht="12.75">
      <c r="A471"/>
      <c r="B471"/>
      <c r="C471"/>
      <c r="D471"/>
      <c r="E471"/>
      <c r="F471"/>
      <c r="G471"/>
      <c r="I471"/>
      <c r="J471"/>
      <c r="K471"/>
      <c r="L471"/>
      <c r="M471"/>
      <c r="N471"/>
      <c r="O471"/>
      <c r="P471"/>
      <c r="Q471"/>
      <c r="R471"/>
      <c r="S471"/>
      <c r="T471"/>
      <c r="U471"/>
    </row>
    <row r="472" spans="1:21" ht="12.75">
      <c r="A472"/>
      <c r="B472"/>
      <c r="C472"/>
      <c r="D472"/>
      <c r="E472"/>
      <c r="F472"/>
      <c r="G472"/>
      <c r="I472"/>
      <c r="J472"/>
      <c r="K472"/>
      <c r="L472"/>
      <c r="M472"/>
      <c r="N472"/>
      <c r="O472"/>
      <c r="P472"/>
      <c r="Q472"/>
      <c r="R472"/>
      <c r="S472"/>
      <c r="T472"/>
      <c r="U472"/>
    </row>
    <row r="473" spans="1:21" ht="12.75">
      <c r="A473"/>
      <c r="B473"/>
      <c r="C473"/>
      <c r="D473"/>
      <c r="E473"/>
      <c r="F473"/>
      <c r="G473"/>
      <c r="I473"/>
      <c r="J473"/>
      <c r="K473"/>
      <c r="L473"/>
      <c r="M473"/>
      <c r="N473"/>
      <c r="O473"/>
      <c r="P473"/>
      <c r="Q473"/>
      <c r="R473"/>
      <c r="S473"/>
      <c r="T473"/>
      <c r="U473"/>
    </row>
    <row r="474" spans="1:21" ht="12.75">
      <c r="A474"/>
      <c r="B474"/>
      <c r="C474"/>
      <c r="D474"/>
      <c r="E474"/>
      <c r="F474"/>
      <c r="G474"/>
      <c r="I474"/>
      <c r="J474"/>
      <c r="K474"/>
      <c r="L474"/>
      <c r="M474"/>
      <c r="N474"/>
      <c r="O474"/>
      <c r="P474"/>
      <c r="Q474"/>
      <c r="R474"/>
      <c r="S474"/>
      <c r="T474"/>
      <c r="U474"/>
    </row>
    <row r="475" spans="1:21" ht="12.75">
      <c r="A475"/>
      <c r="B475"/>
      <c r="C475"/>
      <c r="D475"/>
      <c r="E475"/>
      <c r="F475"/>
      <c r="G475"/>
      <c r="I475"/>
      <c r="J475"/>
      <c r="K475"/>
      <c r="L475"/>
      <c r="M475"/>
      <c r="N475"/>
      <c r="O475"/>
      <c r="P475"/>
      <c r="Q475"/>
      <c r="R475"/>
      <c r="S475"/>
      <c r="T475"/>
      <c r="U475"/>
    </row>
    <row r="476" spans="1:21" ht="12.75">
      <c r="A476"/>
      <c r="B476"/>
      <c r="C476"/>
      <c r="D476"/>
      <c r="E476"/>
      <c r="F476"/>
      <c r="G476"/>
      <c r="I476"/>
      <c r="J476"/>
      <c r="K476"/>
      <c r="L476"/>
      <c r="M476"/>
      <c r="N476"/>
      <c r="O476"/>
      <c r="P476"/>
      <c r="Q476"/>
      <c r="R476"/>
      <c r="S476"/>
      <c r="T476"/>
      <c r="U476"/>
    </row>
    <row r="477" spans="1:21" ht="12.75">
      <c r="A477"/>
      <c r="B477"/>
      <c r="C477"/>
      <c r="D477"/>
      <c r="E477"/>
      <c r="F477"/>
      <c r="G477"/>
      <c r="I477"/>
      <c r="J477"/>
      <c r="K477"/>
      <c r="L477"/>
      <c r="M477"/>
      <c r="N477"/>
      <c r="O477"/>
      <c r="P477"/>
      <c r="Q477"/>
      <c r="R477"/>
      <c r="S477"/>
      <c r="T477"/>
      <c r="U477"/>
    </row>
    <row r="478" spans="1:21" ht="12.75">
      <c r="A478"/>
      <c r="B478"/>
      <c r="C478"/>
      <c r="D478"/>
      <c r="E478"/>
      <c r="F478"/>
      <c r="G478"/>
      <c r="I478"/>
      <c r="J478"/>
      <c r="K478"/>
      <c r="L478"/>
      <c r="M478"/>
      <c r="N478"/>
      <c r="O478"/>
      <c r="P478"/>
      <c r="Q478"/>
      <c r="R478"/>
      <c r="S478"/>
      <c r="T478"/>
      <c r="U478"/>
    </row>
    <row r="479" spans="1:21" ht="12.75">
      <c r="A479"/>
      <c r="B479"/>
      <c r="C479"/>
      <c r="D479"/>
      <c r="E479"/>
      <c r="F479"/>
      <c r="G479"/>
      <c r="I479"/>
      <c r="J479"/>
      <c r="K479"/>
      <c r="L479"/>
      <c r="M479"/>
      <c r="N479"/>
      <c r="O479"/>
      <c r="P479"/>
      <c r="Q479"/>
      <c r="R479"/>
      <c r="S479"/>
      <c r="T479"/>
      <c r="U479"/>
    </row>
    <row r="480" spans="1:21" ht="12.75">
      <c r="A480"/>
      <c r="B480"/>
      <c r="C480"/>
      <c r="D480"/>
      <c r="E480"/>
      <c r="F480"/>
      <c r="G480"/>
      <c r="I480"/>
      <c r="J480"/>
      <c r="K480"/>
      <c r="L480"/>
      <c r="M480"/>
      <c r="N480"/>
      <c r="O480"/>
      <c r="P480"/>
      <c r="Q480"/>
      <c r="R480"/>
      <c r="S480"/>
      <c r="T480"/>
      <c r="U480"/>
    </row>
    <row r="481" spans="1:21" ht="12.75">
      <c r="A481"/>
      <c r="B481"/>
      <c r="C481"/>
      <c r="D481"/>
      <c r="E481"/>
      <c r="F481"/>
      <c r="G481"/>
      <c r="I481"/>
      <c r="J481"/>
      <c r="K481"/>
      <c r="L481"/>
      <c r="M481"/>
      <c r="N481"/>
      <c r="O481"/>
      <c r="P481"/>
      <c r="Q481"/>
      <c r="R481"/>
      <c r="S481"/>
      <c r="T481"/>
      <c r="U481"/>
    </row>
    <row r="482" spans="1:21" ht="12.75">
      <c r="A482"/>
      <c r="B482"/>
      <c r="C482"/>
      <c r="D482"/>
      <c r="E482"/>
      <c r="F482"/>
      <c r="G482"/>
      <c r="I482"/>
      <c r="J482"/>
      <c r="K482"/>
      <c r="L482"/>
      <c r="M482"/>
      <c r="N482"/>
      <c r="O482"/>
      <c r="P482"/>
      <c r="Q482"/>
      <c r="R482"/>
      <c r="S482"/>
      <c r="T482"/>
      <c r="U482"/>
    </row>
    <row r="483" spans="1:21" ht="12.75">
      <c r="A483"/>
      <c r="B483"/>
      <c r="C483"/>
      <c r="D483"/>
      <c r="E483"/>
      <c r="F483"/>
      <c r="G483"/>
      <c r="I483"/>
      <c r="J483"/>
      <c r="K483"/>
      <c r="L483"/>
      <c r="M483"/>
      <c r="N483"/>
      <c r="O483"/>
      <c r="P483"/>
      <c r="Q483"/>
      <c r="R483"/>
      <c r="S483"/>
      <c r="T483"/>
      <c r="U483"/>
    </row>
    <row r="484" spans="1:21" ht="12.75">
      <c r="A484"/>
      <c r="B484"/>
      <c r="C484"/>
      <c r="D484"/>
      <c r="E484"/>
      <c r="F484"/>
      <c r="G484"/>
      <c r="I484"/>
      <c r="J484"/>
      <c r="K484"/>
      <c r="L484"/>
      <c r="M484"/>
      <c r="N484"/>
      <c r="O484"/>
      <c r="P484"/>
      <c r="Q484"/>
      <c r="R484"/>
      <c r="S484"/>
      <c r="T484"/>
      <c r="U484"/>
    </row>
    <row r="485" spans="1:21" ht="12.75">
      <c r="A485"/>
      <c r="B485"/>
      <c r="C485"/>
      <c r="D485"/>
      <c r="E485"/>
      <c r="F485"/>
      <c r="G485"/>
      <c r="I485"/>
      <c r="J485"/>
      <c r="K485"/>
      <c r="L485"/>
      <c r="M485"/>
      <c r="N485"/>
      <c r="O485"/>
      <c r="P485"/>
      <c r="Q485"/>
      <c r="R485"/>
      <c r="S485"/>
      <c r="T485"/>
      <c r="U485"/>
    </row>
    <row r="486" spans="1:21" ht="12.75">
      <c r="A486"/>
      <c r="B486"/>
      <c r="C486"/>
      <c r="D486"/>
      <c r="E486"/>
      <c r="F486"/>
      <c r="G486"/>
      <c r="I486"/>
      <c r="J486"/>
      <c r="K486"/>
      <c r="L486"/>
      <c r="M486"/>
      <c r="N486"/>
      <c r="O486"/>
      <c r="P486"/>
      <c r="Q486"/>
      <c r="R486"/>
      <c r="S486"/>
      <c r="T486"/>
      <c r="U486"/>
    </row>
    <row r="487" spans="1:21" ht="12.75">
      <c r="A487"/>
      <c r="B487"/>
      <c r="C487"/>
      <c r="D487"/>
      <c r="E487"/>
      <c r="F487"/>
      <c r="G487"/>
      <c r="I487"/>
      <c r="J487"/>
      <c r="K487"/>
      <c r="L487"/>
      <c r="M487"/>
      <c r="N487"/>
      <c r="O487"/>
      <c r="P487"/>
      <c r="Q487"/>
      <c r="R487"/>
      <c r="S487"/>
      <c r="T487"/>
      <c r="U487"/>
    </row>
    <row r="488" spans="1:21" ht="12.75">
      <c r="A488"/>
      <c r="B488"/>
      <c r="C488"/>
      <c r="D488"/>
      <c r="E488"/>
      <c r="F488"/>
      <c r="G488"/>
      <c r="I488"/>
      <c r="J488"/>
      <c r="K488"/>
      <c r="L488"/>
      <c r="M488"/>
      <c r="N488"/>
      <c r="O488"/>
      <c r="P488"/>
      <c r="Q488"/>
      <c r="R488"/>
      <c r="S488"/>
      <c r="T488"/>
      <c r="U488"/>
    </row>
    <row r="489" spans="1:21" ht="12.75">
      <c r="A489"/>
      <c r="B489"/>
      <c r="C489"/>
      <c r="D489"/>
      <c r="E489"/>
      <c r="F489"/>
      <c r="G489"/>
      <c r="I489"/>
      <c r="J489"/>
      <c r="K489"/>
      <c r="L489"/>
      <c r="M489"/>
      <c r="N489"/>
      <c r="O489"/>
      <c r="P489"/>
      <c r="Q489"/>
      <c r="R489"/>
      <c r="S489"/>
      <c r="T489"/>
      <c r="U489"/>
    </row>
    <row r="490" spans="1:21" ht="12.75">
      <c r="A490"/>
      <c r="B490"/>
      <c r="C490"/>
      <c r="D490"/>
      <c r="E490"/>
      <c r="F490"/>
      <c r="G490"/>
      <c r="I490"/>
      <c r="J490"/>
      <c r="K490"/>
      <c r="L490"/>
      <c r="M490"/>
      <c r="N490"/>
      <c r="O490"/>
      <c r="P490"/>
      <c r="Q490"/>
      <c r="R490"/>
      <c r="S490"/>
      <c r="T490"/>
      <c r="U490"/>
    </row>
    <row r="491" spans="1:21" ht="12.75">
      <c r="A491"/>
      <c r="B491"/>
      <c r="C491"/>
      <c r="D491"/>
      <c r="E491"/>
      <c r="F491"/>
      <c r="G491"/>
      <c r="I491"/>
      <c r="J491"/>
      <c r="K491"/>
      <c r="L491"/>
      <c r="M491"/>
      <c r="N491"/>
      <c r="O491"/>
      <c r="P491"/>
      <c r="Q491"/>
      <c r="R491"/>
      <c r="S491"/>
      <c r="T491"/>
      <c r="U491"/>
    </row>
    <row r="492" spans="1:21" ht="12.75">
      <c r="A492"/>
      <c r="B492"/>
      <c r="C492"/>
      <c r="D492"/>
      <c r="E492"/>
      <c r="F492"/>
      <c r="G492"/>
      <c r="I492"/>
      <c r="J492"/>
      <c r="K492"/>
      <c r="L492"/>
      <c r="M492"/>
      <c r="N492"/>
      <c r="O492"/>
      <c r="P492"/>
      <c r="Q492"/>
      <c r="R492"/>
      <c r="S492"/>
      <c r="T492"/>
      <c r="U492"/>
    </row>
    <row r="493" spans="1:21" ht="12.75">
      <c r="A493"/>
      <c r="B493"/>
      <c r="C493"/>
      <c r="D493"/>
      <c r="E493"/>
      <c r="F493"/>
      <c r="G493"/>
      <c r="I493"/>
      <c r="J493"/>
      <c r="K493"/>
      <c r="L493"/>
      <c r="M493"/>
      <c r="N493"/>
      <c r="O493"/>
      <c r="P493"/>
      <c r="Q493"/>
      <c r="R493"/>
      <c r="S493"/>
      <c r="T493"/>
      <c r="U493"/>
    </row>
    <row r="494" spans="1:21" ht="12.75">
      <c r="A494"/>
      <c r="B494"/>
      <c r="C494"/>
      <c r="D494"/>
      <c r="E494"/>
      <c r="F494"/>
      <c r="G494"/>
      <c r="I494"/>
      <c r="J494"/>
      <c r="K494"/>
      <c r="L494"/>
      <c r="M494"/>
      <c r="N494"/>
      <c r="O494"/>
      <c r="P494"/>
      <c r="Q494"/>
      <c r="R494"/>
      <c r="S494"/>
      <c r="T494"/>
      <c r="U494"/>
    </row>
    <row r="495" spans="1:21" ht="12.75">
      <c r="A495"/>
      <c r="B495"/>
      <c r="C495"/>
      <c r="D495"/>
      <c r="E495"/>
      <c r="F495"/>
      <c r="G495"/>
      <c r="I495"/>
      <c r="J495"/>
      <c r="K495"/>
      <c r="L495"/>
      <c r="M495"/>
      <c r="N495"/>
      <c r="O495"/>
      <c r="P495"/>
      <c r="Q495"/>
      <c r="R495"/>
      <c r="S495"/>
      <c r="T495"/>
      <c r="U495"/>
    </row>
    <row r="496" spans="1:21" ht="12.75">
      <c r="A496"/>
      <c r="B496"/>
      <c r="C496"/>
      <c r="D496"/>
      <c r="E496"/>
      <c r="F496"/>
      <c r="G496"/>
      <c r="I496"/>
      <c r="J496"/>
      <c r="K496"/>
      <c r="L496"/>
      <c r="M496"/>
      <c r="N496"/>
      <c r="O496"/>
      <c r="P496"/>
      <c r="Q496"/>
      <c r="R496"/>
      <c r="S496"/>
      <c r="T496"/>
      <c r="U496"/>
    </row>
    <row r="497" spans="1:21" ht="12.75">
      <c r="A497"/>
      <c r="B497"/>
      <c r="C497"/>
      <c r="D497"/>
      <c r="E497"/>
      <c r="F497"/>
      <c r="G497"/>
      <c r="I497"/>
      <c r="J497"/>
      <c r="K497"/>
      <c r="L497"/>
      <c r="M497"/>
      <c r="N497"/>
      <c r="O497"/>
      <c r="P497"/>
      <c r="Q497"/>
      <c r="R497"/>
      <c r="S497"/>
      <c r="T497"/>
      <c r="U497"/>
    </row>
    <row r="498" spans="1:21" ht="12.75">
      <c r="A498"/>
      <c r="B498"/>
      <c r="C498"/>
      <c r="D498"/>
      <c r="E498"/>
      <c r="F498"/>
      <c r="G498"/>
      <c r="I498"/>
      <c r="J498"/>
      <c r="K498"/>
      <c r="L498"/>
      <c r="M498"/>
      <c r="N498"/>
      <c r="O498"/>
      <c r="P498"/>
      <c r="Q498"/>
      <c r="R498"/>
      <c r="S498"/>
      <c r="T498"/>
      <c r="U498"/>
    </row>
    <row r="499" spans="1:21" ht="12.75">
      <c r="A499"/>
      <c r="B499"/>
      <c r="C499"/>
      <c r="D499"/>
      <c r="E499"/>
      <c r="F499"/>
      <c r="G499"/>
      <c r="I499"/>
      <c r="J499"/>
      <c r="K499"/>
      <c r="L499"/>
      <c r="M499"/>
      <c r="N499"/>
      <c r="O499"/>
      <c r="P499"/>
      <c r="Q499"/>
      <c r="R499"/>
      <c r="S499"/>
      <c r="T499"/>
      <c r="U499"/>
    </row>
    <row r="500" spans="1:21" ht="12.75">
      <c r="A500"/>
      <c r="B500"/>
      <c r="C500"/>
      <c r="D500"/>
      <c r="E500"/>
      <c r="F500"/>
      <c r="G500"/>
      <c r="I500"/>
      <c r="J500"/>
      <c r="K500"/>
      <c r="L500"/>
      <c r="M500"/>
      <c r="N500"/>
      <c r="O500"/>
      <c r="P500"/>
      <c r="Q500"/>
      <c r="R500"/>
      <c r="S500"/>
      <c r="T500"/>
      <c r="U500"/>
    </row>
    <row r="501" spans="1:21" ht="12.75">
      <c r="A501"/>
      <c r="B501"/>
      <c r="C501"/>
      <c r="D501"/>
      <c r="E501"/>
      <c r="F501"/>
      <c r="G501"/>
      <c r="I501"/>
      <c r="J501"/>
      <c r="K501"/>
      <c r="L501"/>
      <c r="M501"/>
      <c r="N501"/>
      <c r="O501"/>
      <c r="P501"/>
      <c r="Q501"/>
      <c r="R501"/>
      <c r="S501"/>
      <c r="T501"/>
      <c r="U501"/>
    </row>
    <row r="502" spans="1:21" ht="12.75">
      <c r="A502"/>
      <c r="B502"/>
      <c r="C502"/>
      <c r="D502"/>
      <c r="E502"/>
      <c r="F502"/>
      <c r="G502"/>
      <c r="I502"/>
      <c r="J502"/>
      <c r="K502"/>
      <c r="L502"/>
      <c r="M502"/>
      <c r="N502"/>
      <c r="O502"/>
      <c r="P502"/>
      <c r="Q502"/>
      <c r="R502"/>
      <c r="S502"/>
      <c r="T502"/>
      <c r="U502"/>
    </row>
    <row r="503" spans="1:21" ht="12.75">
      <c r="A503"/>
      <c r="B503"/>
      <c r="C503"/>
      <c r="D503"/>
      <c r="E503"/>
      <c r="F503"/>
      <c r="G503"/>
      <c r="I503"/>
      <c r="J503"/>
      <c r="K503"/>
      <c r="L503"/>
      <c r="M503"/>
      <c r="N503"/>
      <c r="O503"/>
      <c r="P503"/>
      <c r="Q503"/>
      <c r="R503"/>
      <c r="S503"/>
      <c r="T503"/>
      <c r="U503"/>
    </row>
    <row r="504" spans="1:21" ht="12.75">
      <c r="A504"/>
      <c r="B504"/>
      <c r="C504"/>
      <c r="D504"/>
      <c r="E504"/>
      <c r="F504"/>
      <c r="G504"/>
      <c r="I504"/>
      <c r="J504"/>
      <c r="K504"/>
      <c r="L504"/>
      <c r="M504"/>
      <c r="N504"/>
      <c r="O504"/>
      <c r="P504"/>
      <c r="Q504"/>
      <c r="R504"/>
      <c r="S504"/>
      <c r="T504"/>
      <c r="U504"/>
    </row>
    <row r="505" spans="1:21" ht="12.75">
      <c r="A505"/>
      <c r="B505"/>
      <c r="C505"/>
      <c r="D505"/>
      <c r="E505"/>
      <c r="F505"/>
      <c r="G505"/>
      <c r="I505"/>
      <c r="J505"/>
      <c r="K505"/>
      <c r="L505"/>
      <c r="M505"/>
      <c r="N505"/>
      <c r="O505"/>
      <c r="P505"/>
      <c r="Q505"/>
      <c r="R505"/>
      <c r="S505"/>
      <c r="T505"/>
      <c r="U505"/>
    </row>
    <row r="506" spans="1:21" ht="12.75">
      <c r="A506"/>
      <c r="B506"/>
      <c r="C506"/>
      <c r="D506"/>
      <c r="E506"/>
      <c r="F506"/>
      <c r="G506"/>
      <c r="I506"/>
      <c r="J506"/>
      <c r="K506"/>
      <c r="L506"/>
      <c r="M506"/>
      <c r="N506"/>
      <c r="O506"/>
      <c r="P506"/>
      <c r="Q506"/>
      <c r="R506"/>
      <c r="S506"/>
      <c r="T506"/>
      <c r="U506"/>
    </row>
    <row r="507" spans="1:21" ht="12.75">
      <c r="A507"/>
      <c r="B507"/>
      <c r="C507"/>
      <c r="D507"/>
      <c r="E507"/>
      <c r="F507"/>
      <c r="G507"/>
      <c r="I507"/>
      <c r="J507"/>
      <c r="K507"/>
      <c r="L507"/>
      <c r="M507"/>
      <c r="N507"/>
      <c r="O507"/>
      <c r="P507"/>
      <c r="Q507"/>
      <c r="R507"/>
      <c r="S507"/>
      <c r="T507"/>
      <c r="U507"/>
    </row>
    <row r="508" spans="1:21" ht="12.75">
      <c r="A508"/>
      <c r="B508"/>
      <c r="C508"/>
      <c r="D508"/>
      <c r="E508"/>
      <c r="F508"/>
      <c r="G508"/>
      <c r="I508"/>
      <c r="J508"/>
      <c r="K508"/>
      <c r="L508"/>
      <c r="M508"/>
      <c r="N508"/>
      <c r="O508"/>
      <c r="P508"/>
      <c r="Q508"/>
      <c r="R508"/>
      <c r="S508"/>
      <c r="T508"/>
      <c r="U508"/>
    </row>
    <row r="509" spans="1:21" ht="12.75">
      <c r="A509"/>
      <c r="B509"/>
      <c r="C509"/>
      <c r="D509"/>
      <c r="E509"/>
      <c r="F509"/>
      <c r="G509"/>
      <c r="I509"/>
      <c r="J509"/>
      <c r="K509"/>
      <c r="L509"/>
      <c r="M509"/>
      <c r="N509"/>
      <c r="O509"/>
      <c r="P509"/>
      <c r="Q509"/>
      <c r="R509"/>
      <c r="S509"/>
      <c r="T509"/>
      <c r="U509"/>
    </row>
    <row r="510" spans="1:21" ht="12.75">
      <c r="A510"/>
      <c r="B510"/>
      <c r="C510"/>
      <c r="D510"/>
      <c r="E510"/>
      <c r="F510"/>
      <c r="G510"/>
      <c r="I510"/>
      <c r="J510"/>
      <c r="K510"/>
      <c r="L510"/>
      <c r="M510"/>
      <c r="N510"/>
      <c r="O510"/>
      <c r="P510"/>
      <c r="Q510"/>
      <c r="R510"/>
      <c r="S510"/>
      <c r="T510"/>
      <c r="U510"/>
    </row>
    <row r="511" spans="1:21" ht="12.75">
      <c r="A511"/>
      <c r="B511"/>
      <c r="C511"/>
      <c r="D511"/>
      <c r="E511"/>
      <c r="F511"/>
      <c r="G511"/>
      <c r="I511"/>
      <c r="J511"/>
      <c r="K511"/>
      <c r="L511"/>
      <c r="M511"/>
      <c r="N511"/>
      <c r="O511"/>
      <c r="P511"/>
      <c r="Q511"/>
      <c r="R511"/>
      <c r="S511"/>
      <c r="T511"/>
      <c r="U511"/>
    </row>
    <row r="512" spans="1:21" ht="12.75">
      <c r="A512"/>
      <c r="B512"/>
      <c r="C512"/>
      <c r="D512"/>
      <c r="E512"/>
      <c r="F512"/>
      <c r="G512"/>
      <c r="I512"/>
      <c r="J512"/>
      <c r="K512"/>
      <c r="L512"/>
      <c r="M512"/>
      <c r="N512"/>
      <c r="O512"/>
      <c r="P512"/>
      <c r="Q512"/>
      <c r="R512"/>
      <c r="S512"/>
      <c r="T512"/>
      <c r="U512"/>
    </row>
    <row r="513" spans="1:21" ht="12.75">
      <c r="A513"/>
      <c r="B513"/>
      <c r="C513"/>
      <c r="D513"/>
      <c r="E513"/>
      <c r="F513"/>
      <c r="G513"/>
      <c r="I513"/>
      <c r="J513"/>
      <c r="K513"/>
      <c r="L513"/>
      <c r="M513"/>
      <c r="N513"/>
      <c r="O513"/>
      <c r="P513"/>
      <c r="Q513"/>
      <c r="R513"/>
      <c r="S513"/>
      <c r="T513"/>
      <c r="U513"/>
    </row>
    <row r="514" spans="1:21" ht="12.75">
      <c r="A514"/>
      <c r="B514"/>
      <c r="C514"/>
      <c r="D514"/>
      <c r="E514"/>
      <c r="F514"/>
      <c r="G514"/>
      <c r="I514"/>
      <c r="J514"/>
      <c r="K514"/>
      <c r="L514"/>
      <c r="M514"/>
      <c r="N514"/>
      <c r="O514"/>
      <c r="P514"/>
      <c r="Q514"/>
      <c r="R514"/>
      <c r="S514"/>
      <c r="T514"/>
      <c r="U514"/>
    </row>
    <row r="515" spans="1:21" ht="12.75">
      <c r="A515"/>
      <c r="B515"/>
      <c r="C515"/>
      <c r="D515"/>
      <c r="E515"/>
      <c r="F515"/>
      <c r="G515"/>
      <c r="I515"/>
      <c r="J515"/>
      <c r="K515"/>
      <c r="L515"/>
      <c r="M515"/>
      <c r="N515"/>
      <c r="O515"/>
      <c r="P515"/>
      <c r="Q515"/>
      <c r="R515"/>
      <c r="S515"/>
      <c r="T515"/>
      <c r="U515"/>
    </row>
    <row r="516" spans="1:21" ht="12.75">
      <c r="A516"/>
      <c r="B516"/>
      <c r="C516"/>
      <c r="D516"/>
      <c r="E516"/>
      <c r="F516"/>
      <c r="G516"/>
      <c r="I516"/>
      <c r="J516"/>
      <c r="K516"/>
      <c r="L516"/>
      <c r="M516"/>
      <c r="N516"/>
      <c r="O516"/>
      <c r="P516"/>
      <c r="Q516"/>
      <c r="R516"/>
      <c r="S516"/>
      <c r="T516"/>
      <c r="U516"/>
    </row>
    <row r="517" spans="1:21" ht="12.75">
      <c r="A517"/>
      <c r="B517"/>
      <c r="C517"/>
      <c r="D517"/>
      <c r="E517"/>
      <c r="F517"/>
      <c r="G517"/>
      <c r="I517"/>
      <c r="J517"/>
      <c r="K517"/>
      <c r="L517"/>
      <c r="M517"/>
      <c r="N517"/>
      <c r="O517"/>
      <c r="P517"/>
      <c r="Q517"/>
      <c r="R517"/>
      <c r="S517"/>
      <c r="T517"/>
      <c r="U517"/>
    </row>
    <row r="518" spans="1:21" ht="12.75">
      <c r="A518"/>
      <c r="B518"/>
      <c r="C518"/>
      <c r="D518"/>
      <c r="E518"/>
      <c r="F518"/>
      <c r="G518"/>
      <c r="I518"/>
      <c r="J518"/>
      <c r="K518"/>
      <c r="L518"/>
      <c r="M518"/>
      <c r="N518"/>
      <c r="O518"/>
      <c r="P518"/>
      <c r="Q518"/>
      <c r="R518"/>
      <c r="S518"/>
      <c r="T518"/>
      <c r="U518"/>
    </row>
    <row r="519" spans="1:21" ht="12.75">
      <c r="A519"/>
      <c r="B519"/>
      <c r="C519"/>
      <c r="D519"/>
      <c r="E519"/>
      <c r="F519"/>
      <c r="G519"/>
      <c r="I519"/>
      <c r="J519"/>
      <c r="K519"/>
      <c r="L519"/>
      <c r="M519"/>
      <c r="N519"/>
      <c r="O519"/>
      <c r="P519"/>
      <c r="Q519"/>
      <c r="R519"/>
      <c r="S519"/>
      <c r="T519"/>
      <c r="U519"/>
    </row>
    <row r="520" spans="1:21" ht="12.75">
      <c r="A520"/>
      <c r="B520"/>
      <c r="C520"/>
      <c r="D520"/>
      <c r="E520"/>
      <c r="F520"/>
      <c r="G520"/>
      <c r="I520"/>
      <c r="J520"/>
      <c r="K520"/>
      <c r="L520"/>
      <c r="M520"/>
      <c r="N520"/>
      <c r="O520"/>
      <c r="P520"/>
      <c r="Q520"/>
      <c r="R520"/>
      <c r="S520"/>
      <c r="T520"/>
      <c r="U520"/>
    </row>
    <row r="521" spans="1:21" ht="12.75">
      <c r="A521"/>
      <c r="B521"/>
      <c r="C521"/>
      <c r="D521"/>
      <c r="E521"/>
      <c r="F521"/>
      <c r="G521"/>
      <c r="I521"/>
      <c r="J521"/>
      <c r="K521"/>
      <c r="L521"/>
      <c r="M521"/>
      <c r="N521"/>
      <c r="O521"/>
      <c r="P521"/>
      <c r="Q521"/>
      <c r="R521"/>
      <c r="S521"/>
      <c r="T521"/>
      <c r="U521"/>
    </row>
    <row r="522" spans="1:21" ht="12.75">
      <c r="A522"/>
      <c r="B522"/>
      <c r="C522"/>
      <c r="D522"/>
      <c r="E522"/>
      <c r="F522"/>
      <c r="G522"/>
      <c r="I522"/>
      <c r="J522"/>
      <c r="K522"/>
      <c r="L522"/>
      <c r="M522"/>
      <c r="N522"/>
      <c r="O522"/>
      <c r="P522"/>
      <c r="Q522"/>
      <c r="R522"/>
      <c r="S522"/>
      <c r="T522"/>
      <c r="U522"/>
    </row>
    <row r="523" spans="1:21" ht="12.75">
      <c r="A523"/>
      <c r="B523"/>
      <c r="C523"/>
      <c r="D523"/>
      <c r="E523"/>
      <c r="F523"/>
      <c r="G523"/>
      <c r="I523"/>
      <c r="J523"/>
      <c r="K523"/>
      <c r="L523"/>
      <c r="M523"/>
      <c r="N523"/>
      <c r="O523"/>
      <c r="P523"/>
      <c r="Q523"/>
      <c r="R523"/>
      <c r="S523"/>
      <c r="T523"/>
      <c r="U523"/>
    </row>
    <row r="524" spans="1:21" ht="12.75">
      <c r="A524"/>
      <c r="B524"/>
      <c r="C524"/>
      <c r="D524"/>
      <c r="E524"/>
      <c r="F524"/>
      <c r="G524"/>
      <c r="I524"/>
      <c r="J524"/>
      <c r="K524"/>
      <c r="L524"/>
      <c r="M524"/>
      <c r="N524"/>
      <c r="O524"/>
      <c r="P524"/>
      <c r="Q524"/>
      <c r="R524"/>
      <c r="S524"/>
      <c r="T524"/>
      <c r="U524"/>
    </row>
    <row r="525" spans="1:21" ht="12.75">
      <c r="A525"/>
      <c r="B525"/>
      <c r="C525"/>
      <c r="D525"/>
      <c r="E525"/>
      <c r="F525"/>
      <c r="G525"/>
      <c r="I525"/>
      <c r="J525"/>
      <c r="K525"/>
      <c r="L525"/>
      <c r="M525"/>
      <c r="N525"/>
      <c r="O525"/>
      <c r="P525"/>
      <c r="Q525"/>
      <c r="R525"/>
      <c r="S525"/>
      <c r="T525"/>
      <c r="U525"/>
    </row>
    <row r="526" spans="1:21" ht="12.75">
      <c r="A526"/>
      <c r="B526"/>
      <c r="C526"/>
      <c r="D526"/>
      <c r="E526"/>
      <c r="F526"/>
      <c r="G526"/>
      <c r="I526"/>
      <c r="J526"/>
      <c r="K526"/>
      <c r="L526"/>
      <c r="M526"/>
      <c r="N526"/>
      <c r="O526"/>
      <c r="P526"/>
      <c r="Q526"/>
      <c r="R526"/>
      <c r="S526"/>
      <c r="T526"/>
      <c r="U526"/>
    </row>
    <row r="527" spans="1:21" ht="12.75">
      <c r="A527"/>
      <c r="B527"/>
      <c r="C527"/>
      <c r="D527"/>
      <c r="E527"/>
      <c r="F527"/>
      <c r="G527"/>
      <c r="I527"/>
      <c r="J527"/>
      <c r="K527"/>
      <c r="L527"/>
      <c r="M527"/>
      <c r="N527"/>
      <c r="O527"/>
      <c r="P527"/>
      <c r="Q527"/>
      <c r="R527"/>
      <c r="S527"/>
      <c r="T527"/>
      <c r="U527"/>
    </row>
    <row r="528" spans="1:21" ht="12.75">
      <c r="A528"/>
      <c r="B528"/>
      <c r="C528"/>
      <c r="D528"/>
      <c r="E528"/>
      <c r="F528"/>
      <c r="G528"/>
      <c r="I528"/>
      <c r="J528"/>
      <c r="K528"/>
      <c r="L528"/>
      <c r="M528"/>
      <c r="N528"/>
      <c r="O528"/>
      <c r="P528"/>
      <c r="Q528"/>
      <c r="R528"/>
      <c r="S528"/>
      <c r="T528"/>
      <c r="U528"/>
    </row>
    <row r="529" spans="1:21" ht="12.75">
      <c r="A529"/>
      <c r="B529"/>
      <c r="C529"/>
      <c r="D529"/>
      <c r="E529"/>
      <c r="F529"/>
      <c r="G529"/>
      <c r="I529"/>
      <c r="J529"/>
      <c r="K529"/>
      <c r="L529"/>
      <c r="M529"/>
      <c r="N529"/>
      <c r="O529"/>
      <c r="P529"/>
      <c r="Q529"/>
      <c r="R529"/>
      <c r="S529"/>
      <c r="T529"/>
      <c r="U529"/>
    </row>
    <row r="530" spans="1:21" ht="12.75">
      <c r="A530"/>
      <c r="B530"/>
      <c r="C530"/>
      <c r="D530"/>
      <c r="E530"/>
      <c r="F530"/>
      <c r="G530"/>
      <c r="I530"/>
      <c r="J530"/>
      <c r="K530"/>
      <c r="L530"/>
      <c r="M530"/>
      <c r="N530"/>
      <c r="O530"/>
      <c r="P530"/>
      <c r="Q530"/>
      <c r="R530"/>
      <c r="S530"/>
      <c r="T530"/>
      <c r="U530"/>
    </row>
    <row r="531" spans="1:21" ht="12.75">
      <c r="A531"/>
      <c r="B531"/>
      <c r="C531"/>
      <c r="D531"/>
      <c r="E531"/>
      <c r="F531"/>
      <c r="G531"/>
      <c r="I531"/>
      <c r="J531"/>
      <c r="K531"/>
      <c r="L531"/>
      <c r="M531"/>
      <c r="N531"/>
      <c r="O531"/>
      <c r="P531"/>
      <c r="Q531"/>
      <c r="R531"/>
      <c r="S531"/>
      <c r="T531"/>
      <c r="U531"/>
    </row>
    <row r="532" spans="1:21" ht="12.75">
      <c r="A532"/>
      <c r="B532"/>
      <c r="C532"/>
      <c r="D532"/>
      <c r="E532"/>
      <c r="F532"/>
      <c r="G532"/>
      <c r="I532"/>
      <c r="J532"/>
      <c r="K532"/>
      <c r="L532"/>
      <c r="M532"/>
      <c r="N532"/>
      <c r="O532"/>
      <c r="P532"/>
      <c r="Q532"/>
      <c r="R532"/>
      <c r="S532"/>
      <c r="T532"/>
      <c r="U532"/>
    </row>
    <row r="533" spans="1:21" ht="12.75">
      <c r="A533"/>
      <c r="B533"/>
      <c r="C533"/>
      <c r="D533"/>
      <c r="E533"/>
      <c r="F533"/>
      <c r="G533"/>
      <c r="I533"/>
      <c r="J533"/>
      <c r="K533"/>
      <c r="L533"/>
      <c r="M533"/>
      <c r="N533"/>
      <c r="O533"/>
      <c r="P533"/>
      <c r="Q533"/>
      <c r="R533"/>
      <c r="S533"/>
      <c r="T533"/>
      <c r="U533"/>
    </row>
    <row r="534" spans="1:21" ht="12.75">
      <c r="A534"/>
      <c r="B534"/>
      <c r="C534"/>
      <c r="D534"/>
      <c r="E534"/>
      <c r="F534"/>
      <c r="G534"/>
      <c r="I534"/>
      <c r="J534"/>
      <c r="K534"/>
      <c r="L534"/>
      <c r="M534"/>
      <c r="N534"/>
      <c r="O534"/>
      <c r="P534"/>
      <c r="Q534"/>
      <c r="R534"/>
      <c r="S534"/>
      <c r="T534"/>
      <c r="U534"/>
    </row>
    <row r="535" spans="1:21" ht="12.75">
      <c r="A535"/>
      <c r="B535"/>
      <c r="C535"/>
      <c r="D535"/>
      <c r="E535"/>
      <c r="F535"/>
      <c r="G535"/>
      <c r="I535"/>
      <c r="J535"/>
      <c r="K535"/>
      <c r="L535"/>
      <c r="M535"/>
      <c r="N535"/>
      <c r="O535"/>
      <c r="P535"/>
      <c r="Q535"/>
      <c r="R535"/>
      <c r="S535"/>
      <c r="T535"/>
      <c r="U535"/>
    </row>
    <row r="536" spans="1:21" ht="12.75">
      <c r="A536"/>
      <c r="B536"/>
      <c r="C536"/>
      <c r="D536"/>
      <c r="E536"/>
      <c r="F536"/>
      <c r="G536"/>
      <c r="I536"/>
      <c r="J536"/>
      <c r="K536"/>
      <c r="L536"/>
      <c r="M536"/>
      <c r="N536"/>
      <c r="O536"/>
      <c r="P536"/>
      <c r="Q536"/>
      <c r="R536"/>
      <c r="S536"/>
      <c r="T536"/>
      <c r="U536"/>
    </row>
    <row r="537" spans="1:21" ht="12.75">
      <c r="A537"/>
      <c r="B537"/>
      <c r="C537"/>
      <c r="D537"/>
      <c r="E537"/>
      <c r="F537"/>
      <c r="G537"/>
      <c r="I537"/>
      <c r="J537"/>
      <c r="K537"/>
      <c r="L537"/>
      <c r="M537"/>
      <c r="N537"/>
      <c r="O537"/>
      <c r="P537"/>
      <c r="Q537"/>
      <c r="R537"/>
      <c r="S537"/>
      <c r="T537"/>
      <c r="U537"/>
    </row>
    <row r="538" spans="1:21" ht="12.75">
      <c r="A538"/>
      <c r="B538"/>
      <c r="C538"/>
      <c r="D538"/>
      <c r="E538"/>
      <c r="F538"/>
      <c r="G538"/>
      <c r="I538"/>
      <c r="J538"/>
      <c r="K538"/>
      <c r="L538"/>
      <c r="M538"/>
      <c r="N538"/>
      <c r="O538"/>
      <c r="P538"/>
      <c r="Q538"/>
      <c r="R538"/>
      <c r="S538"/>
      <c r="T538"/>
      <c r="U538"/>
    </row>
    <row r="539" spans="1:21" ht="12.75">
      <c r="A539"/>
      <c r="B539"/>
      <c r="C539"/>
      <c r="D539"/>
      <c r="E539"/>
      <c r="F539"/>
      <c r="G539"/>
      <c r="I539"/>
      <c r="J539"/>
      <c r="K539"/>
      <c r="L539"/>
      <c r="M539"/>
      <c r="N539"/>
      <c r="O539"/>
      <c r="P539"/>
      <c r="Q539"/>
      <c r="R539"/>
      <c r="S539"/>
      <c r="T539"/>
      <c r="U539"/>
    </row>
    <row r="540" spans="1:21" ht="12.75">
      <c r="A540"/>
      <c r="B540"/>
      <c r="C540"/>
      <c r="D540"/>
      <c r="E540"/>
      <c r="F540"/>
      <c r="G540"/>
      <c r="I540"/>
      <c r="J540"/>
      <c r="K540"/>
      <c r="L540"/>
      <c r="M540"/>
      <c r="N540"/>
      <c r="O540"/>
      <c r="P540"/>
      <c r="Q540"/>
      <c r="R540"/>
      <c r="S540"/>
      <c r="T540"/>
      <c r="U540"/>
    </row>
    <row r="541" spans="1:21" ht="12.75">
      <c r="A541"/>
      <c r="B541"/>
      <c r="C541"/>
      <c r="D541"/>
      <c r="E541"/>
      <c r="F541"/>
      <c r="G541"/>
      <c r="I541"/>
      <c r="J541"/>
      <c r="K541"/>
      <c r="L541"/>
      <c r="M541"/>
      <c r="N541"/>
      <c r="O541"/>
      <c r="P541"/>
      <c r="Q541"/>
      <c r="R541"/>
      <c r="S541"/>
      <c r="T541"/>
      <c r="U541"/>
    </row>
    <row r="542" spans="1:21" ht="12.75">
      <c r="A542"/>
      <c r="B542"/>
      <c r="C542"/>
      <c r="D542"/>
      <c r="E542"/>
      <c r="F542"/>
      <c r="G542"/>
      <c r="I542"/>
      <c r="J542"/>
      <c r="K542"/>
      <c r="L542"/>
      <c r="M542"/>
      <c r="N542"/>
      <c r="O542"/>
      <c r="P542"/>
      <c r="Q542"/>
      <c r="R542"/>
      <c r="S542"/>
      <c r="T542"/>
      <c r="U542"/>
    </row>
    <row r="543" spans="1:21" ht="12.75">
      <c r="A543"/>
      <c r="B543"/>
      <c r="C543"/>
      <c r="D543"/>
      <c r="E543"/>
      <c r="F543"/>
      <c r="G543"/>
      <c r="I543"/>
      <c r="J543"/>
      <c r="K543"/>
      <c r="L543"/>
      <c r="M543"/>
      <c r="N543"/>
      <c r="O543"/>
      <c r="P543"/>
      <c r="Q543"/>
      <c r="R543"/>
      <c r="S543"/>
      <c r="T543"/>
      <c r="U543"/>
    </row>
    <row r="544" spans="1:21" ht="12.75">
      <c r="A544"/>
      <c r="B544"/>
      <c r="C544"/>
      <c r="D544"/>
      <c r="E544"/>
      <c r="F544"/>
      <c r="G544"/>
      <c r="I544"/>
      <c r="J544"/>
      <c r="K544"/>
      <c r="L544"/>
      <c r="M544"/>
      <c r="N544"/>
      <c r="O544"/>
      <c r="P544"/>
      <c r="Q544"/>
      <c r="R544"/>
      <c r="S544"/>
      <c r="T544"/>
      <c r="U544"/>
    </row>
    <row r="545" spans="1:21" ht="12.75">
      <c r="A545"/>
      <c r="B545"/>
      <c r="C545"/>
      <c r="D545"/>
      <c r="E545"/>
      <c r="F545"/>
      <c r="G545"/>
      <c r="I545"/>
      <c r="J545"/>
      <c r="K545"/>
      <c r="L545"/>
      <c r="M545"/>
      <c r="N545"/>
      <c r="O545"/>
      <c r="P545"/>
      <c r="Q545"/>
      <c r="R545"/>
      <c r="S545"/>
      <c r="T545"/>
      <c r="U545"/>
    </row>
    <row r="546" spans="1:21" ht="12.75">
      <c r="A546"/>
      <c r="B546"/>
      <c r="C546"/>
      <c r="D546"/>
      <c r="E546"/>
      <c r="F546"/>
      <c r="G546"/>
      <c r="I546"/>
      <c r="J546"/>
      <c r="K546"/>
      <c r="L546"/>
      <c r="M546"/>
      <c r="N546"/>
      <c r="O546"/>
      <c r="P546"/>
      <c r="Q546"/>
      <c r="R546"/>
      <c r="S546"/>
      <c r="T546"/>
      <c r="U546"/>
    </row>
    <row r="547" spans="1:21" ht="12.75">
      <c r="A547"/>
      <c r="B547"/>
      <c r="C547"/>
      <c r="D547"/>
      <c r="E547"/>
      <c r="F547"/>
      <c r="G547"/>
      <c r="I547"/>
      <c r="J547"/>
      <c r="K547"/>
      <c r="L547"/>
      <c r="M547"/>
      <c r="N547"/>
      <c r="O547"/>
      <c r="P547"/>
      <c r="Q547"/>
      <c r="R547"/>
      <c r="S547"/>
      <c r="T547"/>
      <c r="U547"/>
    </row>
    <row r="548" spans="1:21" ht="12.75">
      <c r="A548"/>
      <c r="B548"/>
      <c r="C548"/>
      <c r="D548"/>
      <c r="E548"/>
      <c r="F548"/>
      <c r="G548"/>
      <c r="I548"/>
      <c r="J548"/>
      <c r="K548"/>
      <c r="L548"/>
      <c r="M548"/>
      <c r="N548"/>
      <c r="O548"/>
      <c r="P548"/>
      <c r="Q548"/>
      <c r="R548"/>
      <c r="S548"/>
      <c r="T548"/>
      <c r="U548"/>
    </row>
    <row r="549" spans="1:21" ht="12.75">
      <c r="A549"/>
      <c r="B549"/>
      <c r="C549"/>
      <c r="D549"/>
      <c r="E549"/>
      <c r="F549"/>
      <c r="G549"/>
      <c r="I549"/>
      <c r="J549"/>
      <c r="K549"/>
      <c r="L549"/>
      <c r="M549"/>
      <c r="N549"/>
      <c r="O549"/>
      <c r="P549"/>
      <c r="Q549"/>
      <c r="R549"/>
      <c r="S549"/>
      <c r="T549"/>
      <c r="U549"/>
    </row>
    <row r="550" spans="1:21" ht="12.75">
      <c r="A550"/>
      <c r="B550"/>
      <c r="C550"/>
      <c r="D550"/>
      <c r="E550"/>
      <c r="F550"/>
      <c r="G550"/>
      <c r="I550"/>
      <c r="J550"/>
      <c r="K550"/>
      <c r="L550"/>
      <c r="M550"/>
      <c r="N550"/>
      <c r="O550"/>
      <c r="P550"/>
      <c r="Q550"/>
      <c r="R550"/>
      <c r="S550"/>
      <c r="T550"/>
      <c r="U550"/>
    </row>
    <row r="551" spans="1:21" ht="12.75">
      <c r="A551"/>
      <c r="B551"/>
      <c r="C551"/>
      <c r="D551"/>
      <c r="E551"/>
      <c r="F551"/>
      <c r="G551"/>
      <c r="I551"/>
      <c r="J551"/>
      <c r="K551"/>
      <c r="L551"/>
      <c r="M551"/>
      <c r="N551"/>
      <c r="O551"/>
      <c r="P551"/>
      <c r="Q551"/>
      <c r="R551"/>
      <c r="S551"/>
      <c r="T551"/>
      <c r="U551"/>
    </row>
    <row r="552" spans="1:21" ht="12.75">
      <c r="A552"/>
      <c r="B552"/>
      <c r="C552"/>
      <c r="D552"/>
      <c r="E552"/>
      <c r="F552"/>
      <c r="G552"/>
      <c r="I552"/>
      <c r="J552"/>
      <c r="K552"/>
      <c r="L552"/>
      <c r="M552"/>
      <c r="N552"/>
      <c r="O552"/>
      <c r="P552"/>
      <c r="Q552"/>
      <c r="R552"/>
      <c r="S552"/>
      <c r="T552"/>
      <c r="U552"/>
    </row>
    <row r="553" spans="1:21" ht="12.75">
      <c r="A553"/>
      <c r="B553"/>
      <c r="C553"/>
      <c r="D553"/>
      <c r="E553"/>
      <c r="F553"/>
      <c r="G553"/>
      <c r="I553"/>
      <c r="J553"/>
      <c r="K553"/>
      <c r="L553"/>
      <c r="M553"/>
      <c r="N553"/>
      <c r="O553"/>
      <c r="P553"/>
      <c r="Q553"/>
      <c r="R553"/>
      <c r="S553"/>
      <c r="T553"/>
      <c r="U553"/>
    </row>
    <row r="554" spans="1:21" ht="12.75">
      <c r="A554"/>
      <c r="B554"/>
      <c r="C554"/>
      <c r="D554"/>
      <c r="E554"/>
      <c r="F554"/>
      <c r="G554"/>
      <c r="I554"/>
      <c r="J554"/>
      <c r="K554"/>
      <c r="L554"/>
      <c r="M554"/>
      <c r="N554"/>
      <c r="O554"/>
      <c r="P554"/>
      <c r="Q554"/>
      <c r="R554"/>
      <c r="S554"/>
      <c r="T554"/>
      <c r="U554"/>
    </row>
    <row r="555" spans="1:21" ht="12.75">
      <c r="A555"/>
      <c r="B555"/>
      <c r="C555"/>
      <c r="D555"/>
      <c r="E555"/>
      <c r="F555"/>
      <c r="G555"/>
      <c r="I555"/>
      <c r="J555"/>
      <c r="K555"/>
      <c r="L555"/>
      <c r="M555"/>
      <c r="N555"/>
      <c r="O555"/>
      <c r="P555"/>
      <c r="Q555"/>
      <c r="R555"/>
      <c r="S555"/>
      <c r="T555"/>
      <c r="U555"/>
    </row>
    <row r="556" spans="1:21" ht="12.75">
      <c r="A556"/>
      <c r="B556"/>
      <c r="C556"/>
      <c r="D556"/>
      <c r="E556"/>
      <c r="F556"/>
      <c r="G556"/>
      <c r="I556"/>
      <c r="J556"/>
      <c r="K556"/>
      <c r="L556"/>
      <c r="M556"/>
      <c r="N556"/>
      <c r="O556"/>
      <c r="P556"/>
      <c r="Q556"/>
      <c r="R556"/>
      <c r="S556"/>
      <c r="T556"/>
      <c r="U556"/>
    </row>
    <row r="557" spans="1:21" ht="12.75">
      <c r="A557"/>
      <c r="B557"/>
      <c r="C557"/>
      <c r="D557"/>
      <c r="E557"/>
      <c r="F557"/>
      <c r="G557"/>
      <c r="I557"/>
      <c r="J557"/>
      <c r="K557"/>
      <c r="L557"/>
      <c r="M557"/>
      <c r="N557"/>
      <c r="O557"/>
      <c r="P557"/>
      <c r="Q557"/>
      <c r="R557"/>
      <c r="S557"/>
      <c r="T557"/>
      <c r="U557"/>
    </row>
    <row r="558" spans="1:21" ht="12.75">
      <c r="A558"/>
      <c r="B558"/>
      <c r="C558"/>
      <c r="D558"/>
      <c r="E558"/>
      <c r="F558"/>
      <c r="G558"/>
      <c r="I558"/>
      <c r="J558"/>
      <c r="K558"/>
      <c r="L558"/>
      <c r="M558"/>
      <c r="N558"/>
      <c r="O558"/>
      <c r="P558"/>
      <c r="Q558"/>
      <c r="R558"/>
      <c r="S558"/>
      <c r="T558"/>
      <c r="U558"/>
    </row>
    <row r="559" spans="1:21" ht="12.75">
      <c r="A559"/>
      <c r="B559"/>
      <c r="C559"/>
      <c r="D559"/>
      <c r="E559"/>
      <c r="F559"/>
      <c r="G559"/>
      <c r="I559"/>
      <c r="J559"/>
      <c r="K559"/>
      <c r="L559"/>
      <c r="M559"/>
      <c r="N559"/>
      <c r="O559"/>
      <c r="P559"/>
      <c r="Q559"/>
      <c r="R559"/>
      <c r="S559"/>
      <c r="T559"/>
      <c r="U559"/>
    </row>
    <row r="560" spans="1:21" ht="12.75">
      <c r="A560"/>
      <c r="B560"/>
      <c r="C560"/>
      <c r="D560"/>
      <c r="E560"/>
      <c r="F560"/>
      <c r="G560"/>
      <c r="I560"/>
      <c r="J560"/>
      <c r="K560"/>
      <c r="L560"/>
      <c r="M560"/>
      <c r="N560"/>
      <c r="O560"/>
      <c r="P560"/>
      <c r="Q560"/>
      <c r="R560"/>
      <c r="S560"/>
      <c r="T560"/>
      <c r="U560"/>
    </row>
    <row r="561" spans="1:21" ht="12.75">
      <c r="A561"/>
      <c r="B561"/>
      <c r="C561"/>
      <c r="D561"/>
      <c r="E561"/>
      <c r="F561"/>
      <c r="G561"/>
      <c r="I561"/>
      <c r="J561"/>
      <c r="K561"/>
      <c r="L561"/>
      <c r="M561"/>
      <c r="N561"/>
      <c r="O561"/>
      <c r="P561"/>
      <c r="Q561"/>
      <c r="R561"/>
      <c r="S561"/>
      <c r="T561"/>
      <c r="U561"/>
    </row>
    <row r="562" spans="1:21" ht="12.75">
      <c r="A562"/>
      <c r="B562"/>
      <c r="C562"/>
      <c r="D562"/>
      <c r="E562"/>
      <c r="F562"/>
      <c r="G562"/>
      <c r="I562"/>
      <c r="J562"/>
      <c r="K562"/>
      <c r="L562"/>
      <c r="M562"/>
      <c r="N562"/>
      <c r="O562"/>
      <c r="P562"/>
      <c r="Q562"/>
      <c r="R562"/>
      <c r="S562"/>
      <c r="T562"/>
      <c r="U562"/>
    </row>
    <row r="563" spans="1:21" ht="12.75">
      <c r="A563"/>
      <c r="B563"/>
      <c r="C563"/>
      <c r="D563"/>
      <c r="E563"/>
      <c r="F563"/>
      <c r="G563"/>
      <c r="I563"/>
      <c r="J563"/>
      <c r="K563"/>
      <c r="L563"/>
      <c r="M563"/>
      <c r="N563"/>
      <c r="O563"/>
      <c r="P563"/>
      <c r="Q563"/>
      <c r="R563"/>
      <c r="S563"/>
      <c r="T563"/>
      <c r="U563"/>
    </row>
    <row r="564" spans="1:21" ht="12.75">
      <c r="A564"/>
      <c r="B564"/>
      <c r="C564"/>
      <c r="D564"/>
      <c r="E564"/>
      <c r="F564"/>
      <c r="G564"/>
      <c r="I564"/>
      <c r="J564"/>
      <c r="K564"/>
      <c r="L564"/>
      <c r="M564"/>
      <c r="N564"/>
      <c r="O564"/>
      <c r="P564"/>
      <c r="Q564"/>
      <c r="R564"/>
      <c r="S564"/>
      <c r="T564"/>
      <c r="U564"/>
    </row>
    <row r="565" spans="1:21" ht="12.75">
      <c r="A565"/>
      <c r="B565"/>
      <c r="C565"/>
      <c r="D565"/>
      <c r="E565"/>
      <c r="F565"/>
      <c r="G565"/>
      <c r="I565"/>
      <c r="J565"/>
      <c r="K565"/>
      <c r="L565"/>
      <c r="M565"/>
      <c r="N565"/>
      <c r="O565"/>
      <c r="P565"/>
      <c r="Q565"/>
      <c r="R565"/>
      <c r="S565"/>
      <c r="T565"/>
      <c r="U565"/>
    </row>
    <row r="566" spans="1:21" ht="12.75">
      <c r="A566"/>
      <c r="B566"/>
      <c r="C566"/>
      <c r="D566"/>
      <c r="E566"/>
      <c r="F566"/>
      <c r="G566"/>
      <c r="I566"/>
      <c r="J566"/>
      <c r="K566"/>
      <c r="L566"/>
      <c r="M566"/>
      <c r="N566"/>
      <c r="O566"/>
      <c r="P566"/>
      <c r="Q566"/>
      <c r="R566"/>
      <c r="S566"/>
      <c r="T566"/>
      <c r="U566"/>
    </row>
    <row r="567" spans="1:21" ht="12.75">
      <c r="A567"/>
      <c r="B567"/>
      <c r="C567"/>
      <c r="D567"/>
      <c r="E567"/>
      <c r="F567"/>
      <c r="G567"/>
      <c r="I567"/>
      <c r="J567"/>
      <c r="K567"/>
      <c r="L567"/>
      <c r="M567"/>
      <c r="N567"/>
      <c r="O567"/>
      <c r="P567"/>
      <c r="Q567"/>
      <c r="R567"/>
      <c r="S567"/>
      <c r="T567"/>
      <c r="U567"/>
    </row>
    <row r="568" spans="1:21" ht="12.75">
      <c r="A568"/>
      <c r="B568"/>
      <c r="C568"/>
      <c r="D568"/>
      <c r="E568"/>
      <c r="F568"/>
      <c r="G568"/>
      <c r="I568"/>
      <c r="J568"/>
      <c r="K568"/>
      <c r="L568"/>
      <c r="M568"/>
      <c r="N568"/>
      <c r="O568"/>
      <c r="P568"/>
      <c r="Q568"/>
      <c r="R568"/>
      <c r="S568"/>
      <c r="T568"/>
      <c r="U568"/>
    </row>
    <row r="569" spans="1:21" ht="12.75">
      <c r="A569"/>
      <c r="B569"/>
      <c r="C569"/>
      <c r="D569"/>
      <c r="E569"/>
      <c r="F569"/>
      <c r="G569"/>
      <c r="I569"/>
      <c r="J569"/>
      <c r="K569"/>
      <c r="L569"/>
      <c r="M569"/>
      <c r="N569"/>
      <c r="O569"/>
      <c r="P569"/>
      <c r="Q569"/>
      <c r="R569"/>
      <c r="S569"/>
      <c r="T569"/>
      <c r="U569"/>
    </row>
    <row r="570" spans="1:21" ht="12.75">
      <c r="A570"/>
      <c r="B570"/>
      <c r="C570"/>
      <c r="D570"/>
      <c r="E570"/>
      <c r="F570"/>
      <c r="G570"/>
      <c r="I570"/>
      <c r="J570"/>
      <c r="K570"/>
      <c r="L570"/>
      <c r="M570"/>
      <c r="N570"/>
      <c r="O570"/>
      <c r="P570"/>
      <c r="Q570"/>
      <c r="R570"/>
      <c r="S570"/>
      <c r="T570"/>
      <c r="U570"/>
    </row>
    <row r="571" spans="1:21" ht="12.75">
      <c r="A571"/>
      <c r="B571"/>
      <c r="C571"/>
      <c r="D571"/>
      <c r="E571"/>
      <c r="F571"/>
      <c r="G571"/>
      <c r="I571"/>
      <c r="J571"/>
      <c r="K571"/>
      <c r="L571"/>
      <c r="M571"/>
      <c r="N571"/>
      <c r="O571"/>
      <c r="P571"/>
      <c r="Q571"/>
      <c r="R571"/>
      <c r="S571"/>
      <c r="T571"/>
      <c r="U571"/>
    </row>
    <row r="572" spans="1:21" ht="12.75">
      <c r="A572"/>
      <c r="B572"/>
      <c r="C572"/>
      <c r="D572"/>
      <c r="E572"/>
      <c r="F572"/>
      <c r="G572"/>
      <c r="I572"/>
      <c r="J572"/>
      <c r="K572"/>
      <c r="L572"/>
      <c r="M572"/>
      <c r="N572"/>
      <c r="O572"/>
      <c r="P572"/>
      <c r="Q572"/>
      <c r="R572"/>
      <c r="S572"/>
      <c r="T572"/>
      <c r="U572"/>
    </row>
    <row r="573" spans="1:21" ht="12.75">
      <c r="A573"/>
      <c r="B573"/>
      <c r="C573"/>
      <c r="D573"/>
      <c r="E573"/>
      <c r="F573"/>
      <c r="G573"/>
      <c r="I573"/>
      <c r="J573"/>
      <c r="K573"/>
      <c r="L573"/>
      <c r="M573"/>
      <c r="N573"/>
      <c r="O573"/>
      <c r="P573"/>
      <c r="Q573"/>
      <c r="R573"/>
      <c r="S573"/>
      <c r="T573"/>
      <c r="U573"/>
    </row>
    <row r="574" spans="1:21" ht="12.75">
      <c r="A574"/>
      <c r="B574"/>
      <c r="C574"/>
      <c r="D574"/>
      <c r="E574"/>
      <c r="F574"/>
      <c r="G574"/>
      <c r="I574"/>
      <c r="J574"/>
      <c r="K574"/>
      <c r="L574"/>
      <c r="M574"/>
      <c r="N574"/>
      <c r="O574"/>
      <c r="P574"/>
      <c r="Q574"/>
      <c r="R574"/>
      <c r="S574"/>
      <c r="T574"/>
      <c r="U574"/>
    </row>
    <row r="575" spans="1:21" ht="12.75">
      <c r="A575"/>
      <c r="B575"/>
      <c r="C575"/>
      <c r="D575"/>
      <c r="E575"/>
      <c r="F575"/>
      <c r="G575"/>
      <c r="I575"/>
      <c r="J575"/>
      <c r="K575"/>
      <c r="L575"/>
      <c r="M575"/>
      <c r="N575"/>
      <c r="O575"/>
      <c r="P575"/>
      <c r="Q575"/>
      <c r="R575"/>
      <c r="S575"/>
      <c r="T575"/>
      <c r="U575"/>
    </row>
    <row r="576" spans="1:21" ht="12.75">
      <c r="A576"/>
      <c r="B576"/>
      <c r="C576"/>
      <c r="D576"/>
      <c r="E576"/>
      <c r="F576"/>
      <c r="G576"/>
      <c r="I576"/>
      <c r="J576"/>
      <c r="K576"/>
      <c r="L576"/>
      <c r="M576"/>
      <c r="N576"/>
      <c r="O576"/>
      <c r="P576"/>
      <c r="Q576"/>
      <c r="R576"/>
      <c r="S576"/>
      <c r="T576"/>
      <c r="U576"/>
    </row>
    <row r="577" spans="1:21" ht="12.75">
      <c r="A577"/>
      <c r="B577"/>
      <c r="C577"/>
      <c r="D577"/>
      <c r="E577"/>
      <c r="F577"/>
      <c r="G577"/>
      <c r="I577"/>
      <c r="J577"/>
      <c r="K577"/>
      <c r="L577"/>
      <c r="M577"/>
      <c r="N577"/>
      <c r="O577"/>
      <c r="P577"/>
      <c r="Q577"/>
      <c r="R577"/>
      <c r="S577"/>
      <c r="T577"/>
      <c r="U577"/>
    </row>
    <row r="578" spans="1:21" ht="12.75">
      <c r="A578"/>
      <c r="B578"/>
      <c r="C578"/>
      <c r="D578"/>
      <c r="E578"/>
      <c r="F578"/>
      <c r="G578"/>
      <c r="I578"/>
      <c r="J578"/>
      <c r="K578"/>
      <c r="L578"/>
      <c r="M578"/>
      <c r="N578"/>
      <c r="O578"/>
      <c r="P578"/>
      <c r="Q578"/>
      <c r="R578"/>
      <c r="S578"/>
      <c r="T578"/>
      <c r="U578"/>
    </row>
    <row r="579" spans="1:21" ht="12.75">
      <c r="A579"/>
      <c r="B579"/>
      <c r="C579"/>
      <c r="D579"/>
      <c r="E579"/>
      <c r="F579"/>
      <c r="G579"/>
      <c r="I579"/>
      <c r="J579"/>
      <c r="K579"/>
      <c r="L579"/>
      <c r="M579"/>
      <c r="N579"/>
      <c r="O579"/>
      <c r="P579"/>
      <c r="Q579"/>
      <c r="R579"/>
      <c r="S579"/>
      <c r="T579"/>
      <c r="U579"/>
    </row>
    <row r="580" spans="1:21" ht="12.75">
      <c r="A580"/>
      <c r="B580"/>
      <c r="C580"/>
      <c r="D580"/>
      <c r="E580"/>
      <c r="F580"/>
      <c r="G580"/>
      <c r="I580"/>
      <c r="J580"/>
      <c r="K580"/>
      <c r="L580"/>
      <c r="M580"/>
      <c r="N580"/>
      <c r="O580"/>
      <c r="P580"/>
      <c r="Q580"/>
      <c r="R580"/>
      <c r="S580"/>
      <c r="T580"/>
      <c r="U580"/>
    </row>
    <row r="581" spans="1:21" ht="12.75">
      <c r="A581"/>
      <c r="B581"/>
      <c r="C581"/>
      <c r="D581"/>
      <c r="E581"/>
      <c r="F581"/>
      <c r="G581"/>
      <c r="I581"/>
      <c r="J581"/>
      <c r="K581"/>
      <c r="L581"/>
      <c r="M581"/>
      <c r="N581"/>
      <c r="O581"/>
      <c r="P581"/>
      <c r="Q581"/>
      <c r="R581"/>
      <c r="S581"/>
      <c r="T581"/>
      <c r="U581"/>
    </row>
    <row r="582" spans="1:21" ht="12.75">
      <c r="A582"/>
      <c r="B582"/>
      <c r="C582"/>
      <c r="D582"/>
      <c r="E582"/>
      <c r="F582"/>
      <c r="G582"/>
      <c r="I582"/>
      <c r="J582"/>
      <c r="K582"/>
      <c r="L582"/>
      <c r="M582"/>
      <c r="N582"/>
      <c r="O582"/>
      <c r="P582"/>
      <c r="Q582"/>
      <c r="R582"/>
      <c r="S582"/>
      <c r="T582"/>
      <c r="U582"/>
    </row>
    <row r="583" spans="1:21" ht="12.75">
      <c r="A583"/>
      <c r="B583"/>
      <c r="C583"/>
      <c r="D583"/>
      <c r="E583"/>
      <c r="F583"/>
      <c r="G583"/>
      <c r="I583"/>
      <c r="J583"/>
      <c r="K583"/>
      <c r="L583"/>
      <c r="M583"/>
      <c r="N583"/>
      <c r="O583"/>
      <c r="P583"/>
      <c r="Q583"/>
      <c r="R583"/>
      <c r="S583"/>
      <c r="T583"/>
      <c r="U583"/>
    </row>
    <row r="584" spans="1:21" ht="12.75">
      <c r="A584"/>
      <c r="B584"/>
      <c r="C584"/>
      <c r="D584"/>
      <c r="E584"/>
      <c r="F584"/>
      <c r="G584"/>
      <c r="I584"/>
      <c r="J584"/>
      <c r="K584"/>
      <c r="L584"/>
      <c r="M584"/>
      <c r="N584"/>
      <c r="O584"/>
      <c r="P584"/>
      <c r="Q584"/>
      <c r="R584"/>
      <c r="S584"/>
      <c r="T584"/>
      <c r="U584"/>
    </row>
    <row r="585" spans="1:21" ht="12.75">
      <c r="A585"/>
      <c r="B585"/>
      <c r="C585"/>
      <c r="D585"/>
      <c r="E585"/>
      <c r="F585"/>
      <c r="G585"/>
      <c r="I585"/>
      <c r="J585"/>
      <c r="K585"/>
      <c r="L585"/>
      <c r="M585"/>
      <c r="N585"/>
      <c r="O585"/>
      <c r="P585"/>
      <c r="Q585"/>
      <c r="R585"/>
      <c r="S585"/>
      <c r="T585"/>
      <c r="U585"/>
    </row>
    <row r="586" spans="1:21" ht="12.75">
      <c r="A586"/>
      <c r="B586"/>
      <c r="C586"/>
      <c r="D586"/>
      <c r="E586"/>
      <c r="F586"/>
      <c r="G586"/>
      <c r="I586"/>
      <c r="J586"/>
      <c r="K586"/>
      <c r="L586"/>
      <c r="M586"/>
      <c r="N586"/>
      <c r="O586"/>
      <c r="P586"/>
      <c r="Q586"/>
      <c r="R586"/>
      <c r="S586"/>
      <c r="T586"/>
      <c r="U586"/>
    </row>
    <row r="587" spans="1:21" ht="12.75">
      <c r="A587"/>
      <c r="B587"/>
      <c r="C587"/>
      <c r="D587"/>
      <c r="E587"/>
      <c r="F587"/>
      <c r="G587"/>
      <c r="I587"/>
      <c r="J587"/>
      <c r="K587"/>
      <c r="L587"/>
      <c r="M587"/>
      <c r="N587"/>
      <c r="O587"/>
      <c r="P587"/>
      <c r="Q587"/>
      <c r="R587"/>
      <c r="S587"/>
      <c r="T587"/>
      <c r="U587"/>
    </row>
    <row r="588" spans="1:21" ht="12.75">
      <c r="A588"/>
      <c r="B588"/>
      <c r="C588"/>
      <c r="D588"/>
      <c r="E588"/>
      <c r="F588"/>
      <c r="G588"/>
      <c r="I588"/>
      <c r="J588"/>
      <c r="K588"/>
      <c r="L588"/>
      <c r="M588"/>
      <c r="N588"/>
      <c r="O588"/>
      <c r="P588"/>
      <c r="Q588"/>
      <c r="R588"/>
      <c r="S588"/>
      <c r="T588"/>
      <c r="U588"/>
    </row>
    <row r="589" spans="1:21" ht="12.75">
      <c r="A589"/>
      <c r="B589"/>
      <c r="C589"/>
      <c r="D589"/>
      <c r="E589"/>
      <c r="F589"/>
      <c r="G589"/>
      <c r="I589"/>
      <c r="J589"/>
      <c r="K589"/>
      <c r="L589"/>
      <c r="M589"/>
      <c r="N589"/>
      <c r="O589"/>
      <c r="P589"/>
      <c r="Q589"/>
      <c r="R589"/>
      <c r="S589"/>
      <c r="T589"/>
      <c r="U589"/>
    </row>
    <row r="590" spans="1:21" ht="12.75">
      <c r="A590"/>
      <c r="B590"/>
      <c r="C590"/>
      <c r="D590"/>
      <c r="E590"/>
      <c r="F590"/>
      <c r="G590"/>
      <c r="I590"/>
      <c r="J590"/>
      <c r="K590"/>
      <c r="L590"/>
      <c r="M590"/>
      <c r="N590"/>
      <c r="O590"/>
      <c r="P590"/>
      <c r="Q590"/>
      <c r="R590"/>
      <c r="S590"/>
      <c r="T590"/>
      <c r="U590"/>
    </row>
    <row r="591" spans="1:21" ht="12.75">
      <c r="A591"/>
      <c r="B591"/>
      <c r="C591"/>
      <c r="D591"/>
      <c r="E591"/>
      <c r="F591"/>
      <c r="G591"/>
      <c r="I591"/>
      <c r="J591"/>
      <c r="K591"/>
      <c r="L591"/>
      <c r="M591"/>
      <c r="N591"/>
      <c r="O591"/>
      <c r="P591"/>
      <c r="Q591"/>
      <c r="R591"/>
      <c r="S591"/>
      <c r="T591"/>
      <c r="U591"/>
    </row>
    <row r="592" spans="1:21" ht="12.75">
      <c r="A592"/>
      <c r="B592"/>
      <c r="C592"/>
      <c r="D592"/>
      <c r="E592"/>
      <c r="F592"/>
      <c r="G592"/>
      <c r="I592"/>
      <c r="J592"/>
      <c r="K592"/>
      <c r="L592"/>
      <c r="M592"/>
      <c r="N592"/>
      <c r="O592"/>
      <c r="P592"/>
      <c r="Q592"/>
      <c r="R592"/>
      <c r="S592"/>
      <c r="T592"/>
      <c r="U592"/>
    </row>
    <row r="593" spans="1:21" ht="12.75">
      <c r="A593"/>
      <c r="B593"/>
      <c r="C593"/>
      <c r="D593"/>
      <c r="E593"/>
      <c r="F593"/>
      <c r="G593"/>
      <c r="I593"/>
      <c r="J593"/>
      <c r="K593"/>
      <c r="L593"/>
      <c r="M593"/>
      <c r="N593"/>
      <c r="O593"/>
      <c r="P593"/>
      <c r="Q593"/>
      <c r="R593"/>
      <c r="S593"/>
      <c r="T593"/>
      <c r="U593"/>
    </row>
    <row r="594" spans="1:21" ht="12.75">
      <c r="A594"/>
      <c r="B594"/>
      <c r="C594"/>
      <c r="D594"/>
      <c r="E594"/>
      <c r="F594"/>
      <c r="G594"/>
      <c r="I594"/>
      <c r="J594"/>
      <c r="K594"/>
      <c r="L594"/>
      <c r="M594"/>
      <c r="N594"/>
      <c r="O594"/>
      <c r="P594"/>
      <c r="Q594"/>
      <c r="R594"/>
      <c r="S594"/>
      <c r="T594"/>
      <c r="U594"/>
    </row>
    <row r="595" spans="1:21" ht="12.75">
      <c r="A595"/>
      <c r="B595"/>
      <c r="C595"/>
      <c r="D595"/>
      <c r="E595"/>
      <c r="F595"/>
      <c r="G595"/>
      <c r="I595"/>
      <c r="J595"/>
      <c r="K595"/>
      <c r="L595"/>
      <c r="M595"/>
      <c r="N595"/>
      <c r="O595"/>
      <c r="P595"/>
      <c r="Q595"/>
      <c r="R595"/>
      <c r="S595"/>
      <c r="T595"/>
      <c r="U595"/>
    </row>
    <row r="596" spans="1:21" ht="12.75">
      <c r="A596"/>
      <c r="B596"/>
      <c r="C596"/>
      <c r="D596"/>
      <c r="E596"/>
      <c r="F596"/>
      <c r="G596"/>
      <c r="I596"/>
      <c r="J596"/>
      <c r="K596"/>
      <c r="L596"/>
      <c r="M596"/>
      <c r="N596"/>
      <c r="O596"/>
      <c r="P596"/>
      <c r="Q596"/>
      <c r="R596"/>
      <c r="S596"/>
      <c r="T596"/>
      <c r="U596"/>
    </row>
    <row r="597" spans="1:21" ht="12.75">
      <c r="A597"/>
      <c r="B597"/>
      <c r="C597"/>
      <c r="D597"/>
      <c r="E597"/>
      <c r="F597"/>
      <c r="G597"/>
      <c r="I597"/>
      <c r="J597"/>
      <c r="K597"/>
      <c r="L597"/>
      <c r="M597"/>
      <c r="N597"/>
      <c r="O597"/>
      <c r="P597"/>
      <c r="Q597"/>
      <c r="R597"/>
      <c r="S597"/>
      <c r="T597"/>
      <c r="U597"/>
    </row>
    <row r="598" spans="1:21" ht="12.75">
      <c r="A598"/>
      <c r="B598"/>
      <c r="C598"/>
      <c r="D598"/>
      <c r="E598"/>
      <c r="F598"/>
      <c r="G598"/>
      <c r="I598"/>
      <c r="J598"/>
      <c r="K598"/>
      <c r="L598"/>
      <c r="M598"/>
      <c r="N598"/>
      <c r="O598"/>
      <c r="P598"/>
      <c r="Q598"/>
      <c r="R598"/>
      <c r="S598"/>
      <c r="T598"/>
      <c r="U598"/>
    </row>
    <row r="599" spans="1:21" ht="12.75">
      <c r="A599"/>
      <c r="B599"/>
      <c r="C599"/>
      <c r="D599"/>
      <c r="E599"/>
      <c r="F599"/>
      <c r="G599"/>
      <c r="I599"/>
      <c r="J599"/>
      <c r="K599"/>
      <c r="L599"/>
      <c r="M599"/>
      <c r="N599"/>
      <c r="O599"/>
      <c r="P599"/>
      <c r="Q599"/>
      <c r="R599"/>
      <c r="S599"/>
      <c r="T599"/>
      <c r="U599"/>
    </row>
    <row r="600" spans="1:21" ht="12.75">
      <c r="A600"/>
      <c r="B600"/>
      <c r="C600"/>
      <c r="D600"/>
      <c r="E600"/>
      <c r="F600"/>
      <c r="G600"/>
      <c r="I600"/>
      <c r="J600"/>
      <c r="K600"/>
      <c r="L600"/>
      <c r="M600"/>
      <c r="N600"/>
      <c r="O600"/>
      <c r="P600"/>
      <c r="Q600"/>
      <c r="R600"/>
      <c r="S600"/>
      <c r="T600"/>
      <c r="U600"/>
    </row>
    <row r="601" spans="1:21" ht="12.75">
      <c r="A601"/>
      <c r="B601"/>
      <c r="C601"/>
      <c r="D601"/>
      <c r="E601"/>
      <c r="F601"/>
      <c r="G601"/>
      <c r="I601"/>
      <c r="J601"/>
      <c r="K601"/>
      <c r="L601"/>
      <c r="M601"/>
      <c r="N601"/>
      <c r="O601"/>
      <c r="P601"/>
      <c r="Q601"/>
      <c r="R601"/>
      <c r="S601"/>
      <c r="T601"/>
      <c r="U601"/>
    </row>
    <row r="602" spans="1:21" ht="12.75">
      <c r="A602"/>
      <c r="B602"/>
      <c r="C602"/>
      <c r="D602"/>
      <c r="E602"/>
      <c r="F602"/>
      <c r="G602"/>
      <c r="I602"/>
      <c r="J602"/>
      <c r="K602"/>
      <c r="L602"/>
      <c r="M602"/>
      <c r="N602"/>
      <c r="O602"/>
      <c r="P602"/>
      <c r="Q602"/>
      <c r="R602"/>
      <c r="S602"/>
      <c r="T602"/>
      <c r="U602"/>
    </row>
    <row r="603" spans="1:21" ht="12.75">
      <c r="A603"/>
      <c r="B603"/>
      <c r="C603"/>
      <c r="D603"/>
      <c r="E603"/>
      <c r="F603"/>
      <c r="G603"/>
      <c r="I603"/>
      <c r="J603"/>
      <c r="K603"/>
      <c r="L603"/>
      <c r="M603"/>
      <c r="N603"/>
      <c r="O603"/>
      <c r="P603"/>
      <c r="Q603"/>
      <c r="R603"/>
      <c r="S603"/>
      <c r="T603"/>
      <c r="U603"/>
    </row>
    <row r="604" spans="1:21" ht="12.75">
      <c r="A604"/>
      <c r="B604"/>
      <c r="C604"/>
      <c r="D604"/>
      <c r="E604"/>
      <c r="F604"/>
      <c r="G604"/>
      <c r="I604"/>
      <c r="J604"/>
      <c r="K604"/>
      <c r="L604"/>
      <c r="M604"/>
      <c r="N604"/>
      <c r="O604"/>
      <c r="P604"/>
      <c r="Q604"/>
      <c r="R604"/>
      <c r="S604"/>
      <c r="T604"/>
      <c r="U604"/>
    </row>
    <row r="605" spans="1:21" ht="12.75">
      <c r="A605"/>
      <c r="B605"/>
      <c r="C605"/>
      <c r="D605"/>
      <c r="E605"/>
      <c r="F605"/>
      <c r="G605"/>
      <c r="I605"/>
      <c r="J605"/>
      <c r="K605"/>
      <c r="L605"/>
      <c r="M605"/>
      <c r="N605"/>
      <c r="O605"/>
      <c r="P605"/>
      <c r="Q605"/>
      <c r="R605"/>
      <c r="S605"/>
      <c r="T605"/>
      <c r="U605"/>
    </row>
    <row r="606" spans="1:21" ht="12.75">
      <c r="A606"/>
      <c r="B606"/>
      <c r="C606"/>
      <c r="D606"/>
      <c r="E606"/>
      <c r="F606"/>
      <c r="G606"/>
      <c r="I606"/>
      <c r="J606"/>
      <c r="K606"/>
      <c r="L606"/>
      <c r="M606"/>
      <c r="N606"/>
      <c r="O606"/>
      <c r="P606"/>
      <c r="Q606"/>
      <c r="R606"/>
      <c r="S606"/>
      <c r="T606"/>
      <c r="U606"/>
    </row>
    <row r="607" spans="1:21" ht="12.75">
      <c r="A607"/>
      <c r="B607"/>
      <c r="C607"/>
      <c r="D607"/>
      <c r="E607"/>
      <c r="F607"/>
      <c r="G607"/>
      <c r="I607"/>
      <c r="J607"/>
      <c r="K607"/>
      <c r="L607"/>
      <c r="M607"/>
      <c r="N607"/>
      <c r="O607"/>
      <c r="P607"/>
      <c r="Q607"/>
      <c r="R607"/>
      <c r="S607"/>
      <c r="T607"/>
      <c r="U607"/>
    </row>
    <row r="608" spans="1:21" ht="12.75">
      <c r="A608"/>
      <c r="B608"/>
      <c r="C608"/>
      <c r="D608"/>
      <c r="E608"/>
      <c r="F608"/>
      <c r="G608"/>
      <c r="I608"/>
      <c r="J608"/>
      <c r="K608"/>
      <c r="L608"/>
      <c r="M608"/>
      <c r="N608"/>
      <c r="O608"/>
      <c r="P608"/>
      <c r="Q608"/>
      <c r="R608"/>
      <c r="S608"/>
      <c r="T608"/>
      <c r="U608"/>
    </row>
    <row r="609" spans="1:21" ht="12.75">
      <c r="A609"/>
      <c r="B609"/>
      <c r="C609"/>
      <c r="D609"/>
      <c r="E609"/>
      <c r="F609"/>
      <c r="G609"/>
      <c r="I609"/>
      <c r="J609"/>
      <c r="K609"/>
      <c r="L609"/>
      <c r="M609"/>
      <c r="N609"/>
      <c r="O609"/>
      <c r="P609"/>
      <c r="Q609"/>
      <c r="R609"/>
      <c r="S609"/>
      <c r="T609"/>
      <c r="U609"/>
    </row>
    <row r="610" spans="1:21" ht="12.75">
      <c r="A610"/>
      <c r="B610"/>
      <c r="C610"/>
      <c r="D610"/>
      <c r="E610"/>
      <c r="F610"/>
      <c r="G610"/>
      <c r="I610"/>
      <c r="J610"/>
      <c r="K610"/>
      <c r="L610"/>
      <c r="M610"/>
      <c r="N610"/>
      <c r="O610"/>
      <c r="P610"/>
      <c r="Q610"/>
      <c r="R610"/>
      <c r="S610"/>
      <c r="T610"/>
      <c r="U610"/>
    </row>
    <row r="611" spans="1:21" ht="12.75">
      <c r="A611"/>
      <c r="B611"/>
      <c r="C611"/>
      <c r="D611"/>
      <c r="E611"/>
      <c r="F611"/>
      <c r="G611"/>
      <c r="I611"/>
      <c r="J611"/>
      <c r="K611"/>
      <c r="L611"/>
      <c r="M611"/>
      <c r="N611"/>
      <c r="O611"/>
      <c r="P611"/>
      <c r="Q611"/>
      <c r="R611"/>
      <c r="S611"/>
      <c r="T611"/>
      <c r="U611"/>
    </row>
    <row r="612" spans="1:21" ht="12.75">
      <c r="A612"/>
      <c r="B612"/>
      <c r="C612"/>
      <c r="D612"/>
      <c r="E612"/>
      <c r="F612"/>
      <c r="G612"/>
      <c r="I612"/>
      <c r="J612"/>
      <c r="K612"/>
      <c r="L612"/>
      <c r="M612"/>
      <c r="N612"/>
      <c r="O612"/>
      <c r="P612"/>
      <c r="Q612"/>
      <c r="R612"/>
      <c r="S612"/>
      <c r="T612"/>
      <c r="U612"/>
    </row>
    <row r="613" spans="1:21" ht="12.75">
      <c r="A613"/>
      <c r="B613"/>
      <c r="C613"/>
      <c r="D613"/>
      <c r="E613"/>
      <c r="F613"/>
      <c r="G613"/>
      <c r="I613"/>
      <c r="J613"/>
      <c r="K613"/>
      <c r="L613"/>
      <c r="M613"/>
      <c r="N613"/>
      <c r="O613"/>
      <c r="P613"/>
      <c r="Q613"/>
      <c r="R613"/>
      <c r="S613"/>
      <c r="T613"/>
      <c r="U613"/>
    </row>
    <row r="614" spans="1:21" ht="12.75">
      <c r="A614"/>
      <c r="B614"/>
      <c r="C614"/>
      <c r="D614"/>
      <c r="E614"/>
      <c r="F614"/>
      <c r="G614"/>
      <c r="I614"/>
      <c r="J614"/>
      <c r="K614"/>
      <c r="L614"/>
      <c r="M614"/>
      <c r="N614"/>
      <c r="O614"/>
      <c r="P614"/>
      <c r="Q614"/>
      <c r="R614"/>
      <c r="S614"/>
      <c r="T614"/>
      <c r="U614"/>
    </row>
    <row r="615" spans="1:21" ht="12.75">
      <c r="A615"/>
      <c r="B615"/>
      <c r="C615"/>
      <c r="D615"/>
      <c r="E615"/>
      <c r="F615"/>
      <c r="G615"/>
      <c r="I615"/>
      <c r="J615"/>
      <c r="K615"/>
      <c r="L615"/>
      <c r="M615"/>
      <c r="N615"/>
      <c r="O615"/>
      <c r="P615"/>
      <c r="Q615"/>
      <c r="R615"/>
      <c r="S615"/>
      <c r="T615"/>
      <c r="U615"/>
    </row>
    <row r="616" spans="1:21" ht="12.75">
      <c r="A616"/>
      <c r="B616"/>
      <c r="C616"/>
      <c r="D616"/>
      <c r="E616"/>
      <c r="F616"/>
      <c r="G616"/>
      <c r="I616"/>
      <c r="J616"/>
      <c r="K616"/>
      <c r="L616"/>
      <c r="M616"/>
      <c r="N616"/>
      <c r="O616"/>
      <c r="P616"/>
      <c r="Q616"/>
      <c r="R616"/>
      <c r="S616"/>
      <c r="T616"/>
      <c r="U616"/>
    </row>
    <row r="617" spans="1:21" ht="12.75">
      <c r="A617"/>
      <c r="B617"/>
      <c r="C617"/>
      <c r="D617"/>
      <c r="E617"/>
      <c r="F617"/>
      <c r="G617"/>
      <c r="I617"/>
      <c r="J617"/>
      <c r="K617"/>
      <c r="L617"/>
      <c r="M617"/>
      <c r="N617"/>
      <c r="O617"/>
      <c r="P617"/>
      <c r="Q617"/>
      <c r="R617"/>
      <c r="S617"/>
      <c r="T617"/>
      <c r="U617"/>
    </row>
    <row r="618" spans="1:21" ht="12.75">
      <c r="A618"/>
      <c r="B618"/>
      <c r="C618"/>
      <c r="D618"/>
      <c r="E618"/>
      <c r="F618"/>
      <c r="G618"/>
      <c r="I618"/>
      <c r="J618"/>
      <c r="K618"/>
      <c r="L618"/>
      <c r="M618"/>
      <c r="N618"/>
      <c r="O618"/>
      <c r="P618"/>
      <c r="Q618"/>
      <c r="R618"/>
      <c r="S618"/>
      <c r="T618"/>
      <c r="U618"/>
    </row>
    <row r="619" spans="1:21" ht="12.75">
      <c r="A619"/>
      <c r="B619"/>
      <c r="C619"/>
      <c r="D619"/>
      <c r="E619"/>
      <c r="F619"/>
      <c r="G619"/>
      <c r="I619"/>
      <c r="J619"/>
      <c r="K619"/>
      <c r="L619"/>
      <c r="M619"/>
      <c r="N619"/>
      <c r="O619"/>
      <c r="P619"/>
      <c r="Q619"/>
      <c r="R619"/>
      <c r="S619"/>
      <c r="T619"/>
      <c r="U619"/>
    </row>
    <row r="620" spans="1:21" ht="12.75">
      <c r="A620"/>
      <c r="B620"/>
      <c r="C620"/>
      <c r="D620"/>
      <c r="E620"/>
      <c r="F620"/>
      <c r="G620"/>
      <c r="I620"/>
      <c r="J620"/>
      <c r="K620"/>
      <c r="L620"/>
      <c r="M620"/>
      <c r="N620"/>
      <c r="O620"/>
      <c r="P620"/>
      <c r="Q620"/>
      <c r="R620"/>
      <c r="S620"/>
      <c r="T620"/>
      <c r="U620"/>
    </row>
    <row r="621" spans="1:21" ht="12.75">
      <c r="A621"/>
      <c r="B621"/>
      <c r="C621"/>
      <c r="D621"/>
      <c r="E621"/>
      <c r="F621"/>
      <c r="G621"/>
      <c r="I621"/>
      <c r="J621"/>
      <c r="K621"/>
      <c r="L621"/>
      <c r="M621"/>
      <c r="N621"/>
      <c r="O621"/>
      <c r="P621"/>
      <c r="Q621"/>
      <c r="R621"/>
      <c r="S621"/>
      <c r="T621"/>
      <c r="U621"/>
    </row>
    <row r="622" spans="1:21" ht="12.75">
      <c r="A622"/>
      <c r="B622"/>
      <c r="C622"/>
      <c r="D622"/>
      <c r="E622"/>
      <c r="F622"/>
      <c r="G622"/>
      <c r="I622"/>
      <c r="J622"/>
      <c r="K622"/>
      <c r="L622"/>
      <c r="M622"/>
      <c r="N622"/>
      <c r="O622"/>
      <c r="P622"/>
      <c r="Q622"/>
      <c r="R622"/>
      <c r="S622"/>
      <c r="T622"/>
      <c r="U622"/>
    </row>
    <row r="623" spans="1:21" ht="12.75">
      <c r="A623"/>
      <c r="B623"/>
      <c r="C623"/>
      <c r="D623"/>
      <c r="E623"/>
      <c r="F623"/>
      <c r="G623"/>
      <c r="I623"/>
      <c r="J623"/>
      <c r="K623"/>
      <c r="L623"/>
      <c r="M623"/>
      <c r="N623"/>
      <c r="O623"/>
      <c r="P623"/>
      <c r="Q623"/>
      <c r="R623"/>
      <c r="S623"/>
      <c r="T623"/>
      <c r="U623"/>
    </row>
    <row r="624" spans="1:21" ht="12.75">
      <c r="A624"/>
      <c r="B624"/>
      <c r="C624"/>
      <c r="D624"/>
      <c r="E624"/>
      <c r="F624"/>
      <c r="G624"/>
      <c r="I624"/>
      <c r="J624"/>
      <c r="K624"/>
      <c r="L624"/>
      <c r="M624"/>
      <c r="N624"/>
      <c r="O624"/>
      <c r="P624"/>
      <c r="Q624"/>
      <c r="R624"/>
      <c r="S624"/>
      <c r="T624"/>
      <c r="U624"/>
    </row>
    <row r="625" spans="1:21" ht="12.75">
      <c r="A625"/>
      <c r="B625"/>
      <c r="C625"/>
      <c r="D625"/>
      <c r="E625"/>
      <c r="F625"/>
      <c r="G625"/>
      <c r="I625"/>
      <c r="J625"/>
      <c r="K625"/>
      <c r="L625"/>
      <c r="M625"/>
      <c r="N625"/>
      <c r="O625"/>
      <c r="P625"/>
      <c r="Q625"/>
      <c r="R625"/>
      <c r="S625"/>
      <c r="T625"/>
      <c r="U625"/>
    </row>
    <row r="626" spans="1:21" ht="12.75">
      <c r="A626"/>
      <c r="B626"/>
      <c r="C626"/>
      <c r="D626"/>
      <c r="E626"/>
      <c r="F626"/>
      <c r="G626"/>
      <c r="I626"/>
      <c r="J626"/>
      <c r="K626"/>
      <c r="L626"/>
      <c r="M626"/>
      <c r="N626"/>
      <c r="O626"/>
      <c r="P626"/>
      <c r="Q626"/>
      <c r="R626"/>
      <c r="S626"/>
      <c r="T626"/>
      <c r="U626"/>
    </row>
    <row r="627" spans="1:21" ht="12.75">
      <c r="A627"/>
      <c r="B627"/>
      <c r="C627"/>
      <c r="D627"/>
      <c r="E627"/>
      <c r="F627"/>
      <c r="G627"/>
      <c r="I627"/>
      <c r="J627"/>
      <c r="K627"/>
      <c r="L627"/>
      <c r="M627"/>
      <c r="N627"/>
      <c r="O627"/>
      <c r="P627"/>
      <c r="Q627"/>
      <c r="R627"/>
      <c r="S627"/>
      <c r="T627"/>
      <c r="U627"/>
    </row>
    <row r="628" spans="1:21" ht="12.75">
      <c r="A628"/>
      <c r="B628"/>
      <c r="C628"/>
      <c r="D628"/>
      <c r="E628"/>
      <c r="F628"/>
      <c r="G628"/>
      <c r="I628"/>
      <c r="J628"/>
      <c r="K628"/>
      <c r="L628"/>
      <c r="M628"/>
      <c r="N628"/>
      <c r="O628"/>
      <c r="P628"/>
      <c r="Q628"/>
      <c r="R628"/>
      <c r="S628"/>
      <c r="T628"/>
      <c r="U628"/>
    </row>
    <row r="629" spans="1:21" ht="12.75">
      <c r="A629"/>
      <c r="B629"/>
      <c r="C629"/>
      <c r="D629"/>
      <c r="E629"/>
      <c r="F629"/>
      <c r="G629"/>
      <c r="I629"/>
      <c r="J629"/>
      <c r="K629"/>
      <c r="L629"/>
      <c r="M629"/>
      <c r="N629"/>
      <c r="O629"/>
      <c r="P629"/>
      <c r="Q629"/>
      <c r="R629"/>
      <c r="S629"/>
      <c r="T629"/>
      <c r="U629"/>
    </row>
    <row r="630" spans="1:21" ht="12.75">
      <c r="A630"/>
      <c r="B630"/>
      <c r="C630"/>
      <c r="D630"/>
      <c r="E630"/>
      <c r="F630"/>
      <c r="G630"/>
      <c r="I630"/>
      <c r="J630"/>
      <c r="K630"/>
      <c r="L630"/>
      <c r="M630"/>
      <c r="N630"/>
      <c r="O630"/>
      <c r="P630"/>
      <c r="Q630"/>
      <c r="R630"/>
      <c r="S630"/>
      <c r="T630"/>
      <c r="U630"/>
    </row>
    <row r="631" spans="1:21" ht="12.75">
      <c r="A631"/>
      <c r="B631"/>
      <c r="C631"/>
      <c r="D631"/>
      <c r="E631"/>
      <c r="F631"/>
      <c r="G631"/>
      <c r="I631"/>
      <c r="J631"/>
      <c r="K631"/>
      <c r="L631"/>
      <c r="M631"/>
      <c r="N631"/>
      <c r="O631"/>
      <c r="P631"/>
      <c r="Q631"/>
      <c r="R631"/>
      <c r="S631"/>
      <c r="T631"/>
      <c r="U631"/>
    </row>
    <row r="632" spans="1:21" ht="12.75">
      <c r="A632"/>
      <c r="B632"/>
      <c r="C632"/>
      <c r="D632"/>
      <c r="E632"/>
      <c r="F632"/>
      <c r="G632"/>
      <c r="I632"/>
      <c r="J632"/>
      <c r="K632"/>
      <c r="L632"/>
      <c r="M632"/>
      <c r="N632"/>
      <c r="O632"/>
      <c r="P632"/>
      <c r="Q632"/>
      <c r="R632"/>
      <c r="S632"/>
      <c r="T632"/>
      <c r="U632"/>
    </row>
    <row r="633" spans="1:21" ht="12.75">
      <c r="A633"/>
      <c r="B633"/>
      <c r="C633"/>
      <c r="D633"/>
      <c r="E633"/>
      <c r="F633"/>
      <c r="G633"/>
      <c r="I633"/>
      <c r="J633"/>
      <c r="K633"/>
      <c r="L633"/>
      <c r="M633"/>
      <c r="N633"/>
      <c r="O633"/>
      <c r="P633"/>
      <c r="Q633"/>
      <c r="R633"/>
      <c r="S633"/>
      <c r="T633"/>
      <c r="U633"/>
    </row>
    <row r="634" spans="1:21" ht="12.75">
      <c r="A634"/>
      <c r="B634"/>
      <c r="C634"/>
      <c r="D634"/>
      <c r="E634"/>
      <c r="F634"/>
      <c r="G634"/>
      <c r="I634"/>
      <c r="J634"/>
      <c r="K634"/>
      <c r="L634"/>
      <c r="M634"/>
      <c r="N634"/>
      <c r="O634"/>
      <c r="P634"/>
      <c r="Q634"/>
      <c r="R634"/>
      <c r="S634"/>
      <c r="T634"/>
      <c r="U634"/>
    </row>
    <row r="635" spans="1:21" ht="12.75">
      <c r="A635"/>
      <c r="B635"/>
      <c r="C635"/>
      <c r="D635"/>
      <c r="E635"/>
      <c r="F635"/>
      <c r="G635"/>
      <c r="I635"/>
      <c r="J635"/>
      <c r="K635"/>
      <c r="L635"/>
      <c r="M635"/>
      <c r="N635"/>
      <c r="O635"/>
      <c r="P635"/>
      <c r="Q635"/>
      <c r="R635"/>
      <c r="S635"/>
      <c r="T635"/>
      <c r="U635"/>
    </row>
    <row r="636" spans="1:21" ht="12.75">
      <c r="A636"/>
      <c r="B636"/>
      <c r="C636"/>
      <c r="D636"/>
      <c r="E636"/>
      <c r="F636"/>
      <c r="G636"/>
      <c r="I636"/>
      <c r="J636"/>
      <c r="K636"/>
      <c r="L636"/>
      <c r="M636"/>
      <c r="N636"/>
      <c r="O636"/>
      <c r="P636"/>
      <c r="Q636"/>
      <c r="R636"/>
      <c r="S636"/>
      <c r="T636"/>
      <c r="U636"/>
    </row>
    <row r="637" spans="1:21" ht="12.75">
      <c r="A637"/>
      <c r="B637"/>
      <c r="C637"/>
      <c r="D637"/>
      <c r="E637"/>
      <c r="F637"/>
      <c r="G637"/>
      <c r="I637"/>
      <c r="J637"/>
      <c r="K637"/>
      <c r="L637"/>
      <c r="M637"/>
      <c r="N637"/>
      <c r="O637"/>
      <c r="P637"/>
      <c r="Q637"/>
      <c r="R637"/>
      <c r="S637"/>
      <c r="T637"/>
      <c r="U637"/>
    </row>
    <row r="638" spans="1:21" ht="12.75">
      <c r="A638"/>
      <c r="B638"/>
      <c r="C638"/>
      <c r="D638"/>
      <c r="E638"/>
      <c r="F638"/>
      <c r="G638"/>
      <c r="I638"/>
      <c r="J638"/>
      <c r="K638"/>
      <c r="L638"/>
      <c r="M638"/>
      <c r="N638"/>
      <c r="O638"/>
      <c r="P638"/>
      <c r="Q638"/>
      <c r="R638"/>
      <c r="S638"/>
      <c r="T638"/>
      <c r="U638"/>
    </row>
    <row r="639" spans="1:21" ht="12.75">
      <c r="A639"/>
      <c r="B639"/>
      <c r="C639"/>
      <c r="D639"/>
      <c r="E639"/>
      <c r="F639"/>
      <c r="G639"/>
      <c r="I639"/>
      <c r="J639"/>
      <c r="K639"/>
      <c r="L639"/>
      <c r="M639"/>
      <c r="N639"/>
      <c r="O639"/>
      <c r="P639"/>
      <c r="Q639"/>
      <c r="R639"/>
      <c r="S639"/>
      <c r="T639"/>
      <c r="U639"/>
    </row>
    <row r="640" spans="1:21" ht="12.75">
      <c r="A640"/>
      <c r="B640"/>
      <c r="C640"/>
      <c r="D640"/>
      <c r="E640"/>
      <c r="F640"/>
      <c r="G640"/>
      <c r="I640"/>
      <c r="J640"/>
      <c r="K640"/>
      <c r="L640"/>
      <c r="M640"/>
      <c r="N640"/>
      <c r="O640"/>
      <c r="P640"/>
      <c r="Q640"/>
      <c r="R640"/>
      <c r="S640"/>
      <c r="T640"/>
      <c r="U640"/>
    </row>
    <row r="641" spans="1:21" ht="12.75">
      <c r="A641"/>
      <c r="B641"/>
      <c r="C641"/>
      <c r="D641"/>
      <c r="E641"/>
      <c r="F641"/>
      <c r="G641"/>
      <c r="I641"/>
      <c r="J641"/>
      <c r="K641"/>
      <c r="L641"/>
      <c r="M641"/>
      <c r="N641"/>
      <c r="O641"/>
      <c r="P641"/>
      <c r="Q641"/>
      <c r="R641"/>
      <c r="S641"/>
      <c r="T641"/>
      <c r="U641"/>
    </row>
    <row r="642" spans="1:21" ht="12.75">
      <c r="A642"/>
      <c r="B642"/>
      <c r="C642"/>
      <c r="D642"/>
      <c r="E642"/>
      <c r="F642"/>
      <c r="G642"/>
      <c r="I642"/>
      <c r="J642"/>
      <c r="K642"/>
      <c r="L642"/>
      <c r="M642"/>
      <c r="N642"/>
      <c r="O642"/>
      <c r="P642"/>
      <c r="Q642"/>
      <c r="R642"/>
      <c r="S642"/>
      <c r="T642"/>
      <c r="U642"/>
    </row>
    <row r="643" spans="1:21" ht="12.75">
      <c r="A643"/>
      <c r="B643"/>
      <c r="C643"/>
      <c r="D643"/>
      <c r="E643"/>
      <c r="F643"/>
      <c r="G643"/>
      <c r="I643"/>
      <c r="J643"/>
      <c r="K643"/>
      <c r="L643"/>
      <c r="M643"/>
      <c r="N643"/>
      <c r="O643"/>
      <c r="P643"/>
      <c r="Q643"/>
      <c r="R643"/>
      <c r="S643"/>
      <c r="T643"/>
      <c r="U643"/>
    </row>
    <row r="644" spans="1:21" ht="12.75">
      <c r="A644"/>
      <c r="B644"/>
      <c r="C644"/>
      <c r="D644"/>
      <c r="E644"/>
      <c r="F644"/>
      <c r="G644"/>
      <c r="I644"/>
      <c r="J644"/>
      <c r="K644"/>
      <c r="L644"/>
      <c r="M644"/>
      <c r="N644"/>
      <c r="O644"/>
      <c r="P644"/>
      <c r="Q644"/>
      <c r="R644"/>
      <c r="S644"/>
      <c r="T644"/>
      <c r="U644"/>
    </row>
    <row r="645" spans="1:21" ht="12.75">
      <c r="A645"/>
      <c r="B645"/>
      <c r="C645"/>
      <c r="D645"/>
      <c r="E645"/>
      <c r="F645"/>
      <c r="G645"/>
      <c r="I645"/>
      <c r="J645"/>
      <c r="K645"/>
      <c r="L645"/>
      <c r="M645"/>
      <c r="N645"/>
      <c r="O645"/>
      <c r="P645"/>
      <c r="Q645"/>
      <c r="R645"/>
      <c r="S645"/>
      <c r="T645"/>
      <c r="U645"/>
    </row>
    <row r="646" spans="1:21" ht="12.75">
      <c r="A646"/>
      <c r="B646"/>
      <c r="C646"/>
      <c r="D646"/>
      <c r="E646"/>
      <c r="F646"/>
      <c r="G646"/>
      <c r="I646"/>
      <c r="J646"/>
      <c r="K646"/>
      <c r="L646"/>
      <c r="M646"/>
      <c r="N646"/>
      <c r="O646"/>
      <c r="P646"/>
      <c r="Q646"/>
      <c r="R646"/>
      <c r="S646"/>
      <c r="T646"/>
      <c r="U646"/>
    </row>
    <row r="647" spans="1:21" ht="12.75">
      <c r="A647"/>
      <c r="B647"/>
      <c r="C647"/>
      <c r="D647"/>
      <c r="E647"/>
      <c r="F647"/>
      <c r="G647"/>
      <c r="I647"/>
      <c r="J647"/>
      <c r="K647"/>
      <c r="L647"/>
      <c r="M647"/>
      <c r="N647"/>
      <c r="O647"/>
      <c r="P647"/>
      <c r="Q647"/>
      <c r="R647"/>
      <c r="S647"/>
      <c r="T647"/>
      <c r="U647"/>
    </row>
    <row r="648" spans="1:21" ht="12.75">
      <c r="A648"/>
      <c r="B648"/>
      <c r="C648"/>
      <c r="D648"/>
      <c r="E648"/>
      <c r="F648"/>
      <c r="G648"/>
      <c r="I648"/>
      <c r="J648"/>
      <c r="K648"/>
      <c r="L648"/>
      <c r="M648"/>
      <c r="N648"/>
      <c r="O648"/>
      <c r="P648"/>
      <c r="Q648"/>
      <c r="R648"/>
      <c r="S648"/>
      <c r="T648"/>
      <c r="U648"/>
    </row>
    <row r="649" spans="1:21" ht="12.75">
      <c r="A649"/>
      <c r="B649"/>
      <c r="C649"/>
      <c r="D649"/>
      <c r="E649"/>
      <c r="F649"/>
      <c r="G649"/>
      <c r="I649"/>
      <c r="J649"/>
      <c r="K649"/>
      <c r="L649"/>
      <c r="M649"/>
      <c r="N649"/>
      <c r="O649"/>
      <c r="P649"/>
      <c r="Q649"/>
      <c r="R649"/>
      <c r="S649"/>
      <c r="T649"/>
      <c r="U649"/>
    </row>
    <row r="650" spans="1:21" ht="12.75">
      <c r="A650"/>
      <c r="B650"/>
      <c r="C650"/>
      <c r="D650"/>
      <c r="E650"/>
      <c r="F650"/>
      <c r="G650"/>
      <c r="I650"/>
      <c r="J650"/>
      <c r="K650"/>
      <c r="L650"/>
      <c r="M650"/>
      <c r="N650"/>
      <c r="O650"/>
      <c r="P650"/>
      <c r="Q650"/>
      <c r="R650"/>
      <c r="S650"/>
      <c r="T650"/>
      <c r="U650"/>
    </row>
    <row r="651" spans="1:21" ht="12.75">
      <c r="A651"/>
      <c r="B651"/>
      <c r="C651"/>
      <c r="D651"/>
      <c r="E651"/>
      <c r="F651"/>
      <c r="G651"/>
      <c r="I651"/>
      <c r="J651"/>
      <c r="K651"/>
      <c r="L651"/>
      <c r="M651"/>
      <c r="N651"/>
      <c r="O651"/>
      <c r="P651"/>
      <c r="Q651"/>
      <c r="R651"/>
      <c r="S651"/>
      <c r="T651"/>
      <c r="U651"/>
    </row>
    <row r="652" spans="1:21" ht="12.75">
      <c r="A652"/>
      <c r="B652"/>
      <c r="C652"/>
      <c r="D652"/>
      <c r="E652"/>
      <c r="F652"/>
      <c r="G652"/>
      <c r="I652"/>
      <c r="J652"/>
      <c r="K652"/>
      <c r="L652"/>
      <c r="M652"/>
      <c r="N652"/>
      <c r="O652"/>
      <c r="P652"/>
      <c r="Q652"/>
      <c r="R652"/>
      <c r="S652"/>
      <c r="T652"/>
      <c r="U652"/>
    </row>
    <row r="653" spans="1:21" ht="12.75">
      <c r="A653"/>
      <c r="B653"/>
      <c r="C653"/>
      <c r="D653"/>
      <c r="E653"/>
      <c r="F653"/>
      <c r="G653"/>
      <c r="I653"/>
      <c r="J653"/>
      <c r="K653"/>
      <c r="L653"/>
      <c r="M653"/>
      <c r="N653"/>
      <c r="O653"/>
      <c r="P653"/>
      <c r="Q653"/>
      <c r="R653"/>
      <c r="S653"/>
      <c r="T653"/>
      <c r="U653"/>
    </row>
    <row r="654" spans="1:21" ht="12.75">
      <c r="A654"/>
      <c r="B654"/>
      <c r="C654"/>
      <c r="D654"/>
      <c r="E654"/>
      <c r="F654"/>
      <c r="G654"/>
      <c r="I654"/>
      <c r="J654"/>
      <c r="K654"/>
      <c r="L654"/>
      <c r="M654"/>
      <c r="N654"/>
      <c r="O654"/>
      <c r="P654"/>
      <c r="Q654"/>
      <c r="R654"/>
      <c r="S654"/>
      <c r="T654"/>
      <c r="U654"/>
    </row>
    <row r="655" spans="1:21" ht="12.75">
      <c r="A655"/>
      <c r="B655"/>
      <c r="C655"/>
      <c r="D655"/>
      <c r="E655"/>
      <c r="F655"/>
      <c r="G655"/>
      <c r="I655"/>
      <c r="J655"/>
      <c r="K655"/>
      <c r="L655"/>
      <c r="M655"/>
      <c r="N655"/>
      <c r="O655"/>
      <c r="P655"/>
      <c r="Q655"/>
      <c r="R655"/>
      <c r="S655"/>
      <c r="T655"/>
      <c r="U655"/>
    </row>
    <row r="656" spans="1:21" ht="12.75">
      <c r="A656"/>
      <c r="B656"/>
      <c r="C656"/>
      <c r="D656"/>
      <c r="E656"/>
      <c r="F656"/>
      <c r="G656"/>
      <c r="I656"/>
      <c r="J656"/>
      <c r="K656"/>
      <c r="L656"/>
      <c r="M656"/>
      <c r="N656"/>
      <c r="O656"/>
      <c r="P656"/>
      <c r="Q656"/>
      <c r="R656"/>
      <c r="S656"/>
      <c r="T656"/>
      <c r="U656"/>
    </row>
    <row r="657" spans="1:21" ht="12.75">
      <c r="A657"/>
      <c r="B657"/>
      <c r="C657"/>
      <c r="D657"/>
      <c r="E657"/>
      <c r="F657"/>
      <c r="G657"/>
      <c r="I657"/>
      <c r="J657"/>
      <c r="K657"/>
      <c r="L657"/>
      <c r="M657"/>
      <c r="N657"/>
      <c r="O657"/>
      <c r="P657"/>
      <c r="Q657"/>
      <c r="R657"/>
      <c r="S657"/>
      <c r="T657"/>
      <c r="U657"/>
    </row>
    <row r="658" spans="1:21" ht="12.75">
      <c r="A658"/>
      <c r="B658"/>
      <c r="C658"/>
      <c r="D658"/>
      <c r="E658"/>
      <c r="F658"/>
      <c r="G658"/>
      <c r="I658"/>
      <c r="J658"/>
      <c r="K658"/>
      <c r="L658"/>
      <c r="M658"/>
      <c r="N658"/>
      <c r="O658"/>
      <c r="P658"/>
      <c r="Q658"/>
      <c r="R658"/>
      <c r="S658"/>
      <c r="T658"/>
      <c r="U658"/>
    </row>
    <row r="659" spans="1:21" ht="12.75">
      <c r="A659"/>
      <c r="B659"/>
      <c r="C659"/>
      <c r="D659"/>
      <c r="E659"/>
      <c r="F659"/>
      <c r="G659"/>
      <c r="I659"/>
      <c r="J659"/>
      <c r="K659"/>
      <c r="L659"/>
      <c r="M659"/>
      <c r="N659"/>
      <c r="O659"/>
      <c r="P659"/>
      <c r="Q659"/>
      <c r="R659"/>
      <c r="S659"/>
      <c r="T659"/>
      <c r="U659"/>
    </row>
    <row r="660" spans="1:21" ht="12.75">
      <c r="A660"/>
      <c r="B660"/>
      <c r="C660"/>
      <c r="D660"/>
      <c r="E660"/>
      <c r="F660"/>
      <c r="G660"/>
      <c r="I660"/>
      <c r="J660"/>
      <c r="K660"/>
      <c r="L660"/>
      <c r="M660"/>
      <c r="N660"/>
      <c r="O660"/>
      <c r="P660"/>
      <c r="Q660"/>
      <c r="R660"/>
      <c r="S660"/>
      <c r="T660"/>
      <c r="U660"/>
    </row>
    <row r="661" spans="1:21" ht="12.75">
      <c r="A661"/>
      <c r="B661"/>
      <c r="C661"/>
      <c r="D661"/>
      <c r="E661"/>
      <c r="F661"/>
      <c r="G661"/>
      <c r="I661"/>
      <c r="J661"/>
      <c r="K661"/>
      <c r="L661"/>
      <c r="M661"/>
      <c r="N661"/>
      <c r="O661"/>
      <c r="P661"/>
      <c r="Q661"/>
      <c r="R661"/>
      <c r="S661"/>
      <c r="T661"/>
      <c r="U661"/>
    </row>
    <row r="662" spans="1:21" ht="12.75">
      <c r="A662"/>
      <c r="B662"/>
      <c r="C662"/>
      <c r="D662"/>
      <c r="E662"/>
      <c r="F662"/>
      <c r="G662"/>
      <c r="I662"/>
      <c r="J662"/>
      <c r="K662"/>
      <c r="L662"/>
      <c r="M662"/>
      <c r="N662"/>
      <c r="O662"/>
      <c r="P662"/>
      <c r="Q662"/>
      <c r="R662"/>
      <c r="S662"/>
      <c r="T662"/>
      <c r="U662"/>
    </row>
    <row r="663" spans="1:21" ht="12.75">
      <c r="A663"/>
      <c r="B663"/>
      <c r="C663"/>
      <c r="D663"/>
      <c r="E663"/>
      <c r="F663"/>
      <c r="G663"/>
      <c r="I663"/>
      <c r="J663"/>
      <c r="K663"/>
      <c r="L663"/>
      <c r="M663"/>
      <c r="N663"/>
      <c r="O663"/>
      <c r="P663"/>
      <c r="Q663"/>
      <c r="R663"/>
      <c r="S663"/>
      <c r="T663"/>
      <c r="U663"/>
    </row>
    <row r="664" spans="1:21" ht="12.75">
      <c r="A664"/>
      <c r="B664"/>
      <c r="C664"/>
      <c r="D664"/>
      <c r="E664"/>
      <c r="F664"/>
      <c r="G664"/>
      <c r="I664"/>
      <c r="J664"/>
      <c r="K664"/>
      <c r="L664"/>
      <c r="M664"/>
      <c r="N664"/>
      <c r="O664"/>
      <c r="P664"/>
      <c r="Q664"/>
      <c r="R664"/>
      <c r="S664"/>
      <c r="T664"/>
      <c r="U664"/>
    </row>
    <row r="665" spans="1:21" ht="12.75">
      <c r="A665"/>
      <c r="B665"/>
      <c r="C665"/>
      <c r="D665"/>
      <c r="E665"/>
      <c r="F665"/>
      <c r="G665"/>
      <c r="I665"/>
      <c r="J665"/>
      <c r="K665"/>
      <c r="L665"/>
      <c r="M665"/>
      <c r="N665"/>
      <c r="O665"/>
      <c r="P665"/>
      <c r="Q665"/>
      <c r="R665"/>
      <c r="S665"/>
      <c r="T665"/>
      <c r="U665"/>
    </row>
    <row r="666" spans="1:21" ht="12.75">
      <c r="A666"/>
      <c r="B666"/>
      <c r="C666"/>
      <c r="D666"/>
      <c r="E666"/>
      <c r="F666"/>
      <c r="G666"/>
      <c r="I666"/>
      <c r="J666"/>
      <c r="K666"/>
      <c r="L666"/>
      <c r="M666"/>
      <c r="N666"/>
      <c r="O666"/>
      <c r="P666"/>
      <c r="Q666"/>
      <c r="R666"/>
      <c r="S666"/>
      <c r="T666"/>
      <c r="U666"/>
    </row>
    <row r="667" spans="1:21" ht="12.75">
      <c r="A667"/>
      <c r="B667"/>
      <c r="C667"/>
      <c r="D667"/>
      <c r="E667"/>
      <c r="F667"/>
      <c r="G667"/>
      <c r="I667"/>
      <c r="J667"/>
      <c r="K667"/>
      <c r="L667"/>
      <c r="M667"/>
      <c r="N667"/>
      <c r="O667"/>
      <c r="P667"/>
      <c r="Q667"/>
      <c r="R667"/>
      <c r="S667"/>
      <c r="T667"/>
      <c r="U667"/>
    </row>
    <row r="668" spans="1:21" ht="12.75">
      <c r="A668"/>
      <c r="B668"/>
      <c r="C668"/>
      <c r="D668"/>
      <c r="E668"/>
      <c r="F668"/>
      <c r="G668"/>
      <c r="I668"/>
      <c r="J668"/>
      <c r="K668"/>
      <c r="L668"/>
      <c r="M668"/>
      <c r="N668"/>
      <c r="O668"/>
      <c r="P668"/>
      <c r="Q668"/>
      <c r="R668"/>
      <c r="S668"/>
      <c r="T668"/>
      <c r="U668"/>
    </row>
    <row r="669" spans="1:21" ht="12.75">
      <c r="A669"/>
      <c r="B669"/>
      <c r="C669"/>
      <c r="D669"/>
      <c r="E669"/>
      <c r="F669"/>
      <c r="G669"/>
      <c r="I669"/>
      <c r="J669"/>
      <c r="K669"/>
      <c r="L669"/>
      <c r="M669"/>
      <c r="N669"/>
      <c r="O669"/>
      <c r="P669"/>
      <c r="Q669"/>
      <c r="R669"/>
      <c r="S669"/>
      <c r="T669"/>
      <c r="U669"/>
    </row>
    <row r="670" spans="1:21" ht="12.75">
      <c r="A670"/>
      <c r="B670"/>
      <c r="C670"/>
      <c r="D670"/>
      <c r="E670"/>
      <c r="F670"/>
      <c r="G670"/>
      <c r="I670"/>
      <c r="J670"/>
      <c r="K670"/>
      <c r="L670"/>
      <c r="M670"/>
      <c r="N670"/>
      <c r="O670"/>
      <c r="P670"/>
      <c r="Q670"/>
      <c r="R670"/>
      <c r="S670"/>
      <c r="T670"/>
      <c r="U670"/>
    </row>
    <row r="671" spans="1:21" ht="12.75">
      <c r="A671"/>
      <c r="B671"/>
      <c r="C671"/>
      <c r="D671"/>
      <c r="E671"/>
      <c r="F671"/>
      <c r="G671"/>
      <c r="I671"/>
      <c r="J671"/>
      <c r="K671"/>
      <c r="L671"/>
      <c r="M671"/>
      <c r="N671"/>
      <c r="O671"/>
      <c r="P671"/>
      <c r="Q671"/>
      <c r="R671"/>
      <c r="S671"/>
      <c r="T671"/>
      <c r="U671"/>
    </row>
    <row r="672" spans="1:21" ht="12.75">
      <c r="A672"/>
      <c r="B672"/>
      <c r="C672"/>
      <c r="D672"/>
      <c r="E672"/>
      <c r="F672"/>
      <c r="G672"/>
      <c r="I672"/>
      <c r="J672"/>
      <c r="K672"/>
      <c r="L672"/>
      <c r="M672"/>
      <c r="N672"/>
      <c r="O672"/>
      <c r="P672"/>
      <c r="Q672"/>
      <c r="R672"/>
      <c r="S672"/>
      <c r="T672"/>
      <c r="U672"/>
    </row>
    <row r="673" spans="1:21" ht="12.75">
      <c r="A673"/>
      <c r="B673"/>
      <c r="C673"/>
      <c r="D673"/>
      <c r="E673"/>
      <c r="F673"/>
      <c r="G673"/>
      <c r="I673"/>
      <c r="J673"/>
      <c r="K673"/>
      <c r="L673"/>
      <c r="M673"/>
      <c r="N673"/>
      <c r="O673"/>
      <c r="P673"/>
      <c r="Q673"/>
      <c r="R673"/>
      <c r="S673"/>
      <c r="T673"/>
      <c r="U673"/>
    </row>
    <row r="674" spans="1:21" ht="12.75">
      <c r="A674"/>
      <c r="B674"/>
      <c r="C674"/>
      <c r="D674"/>
      <c r="E674"/>
      <c r="F674"/>
      <c r="G674"/>
      <c r="I674"/>
      <c r="J674"/>
      <c r="K674"/>
      <c r="L674"/>
      <c r="M674"/>
      <c r="N674"/>
      <c r="O674"/>
      <c r="P674"/>
      <c r="Q674"/>
      <c r="R674"/>
      <c r="S674"/>
      <c r="T674"/>
      <c r="U674"/>
    </row>
    <row r="675" spans="1:21" ht="12.75">
      <c r="A675"/>
      <c r="B675"/>
      <c r="C675"/>
      <c r="D675"/>
      <c r="E675"/>
      <c r="F675"/>
      <c r="G675"/>
      <c r="I675"/>
      <c r="J675"/>
      <c r="K675"/>
      <c r="L675"/>
      <c r="M675"/>
      <c r="N675"/>
      <c r="O675"/>
      <c r="P675"/>
      <c r="Q675"/>
      <c r="R675"/>
      <c r="S675"/>
      <c r="T675"/>
      <c r="U675"/>
    </row>
    <row r="676" spans="1:21" ht="12.75">
      <c r="A676"/>
      <c r="B676"/>
      <c r="C676"/>
      <c r="D676"/>
      <c r="E676"/>
      <c r="F676"/>
      <c r="G676"/>
      <c r="I676"/>
      <c r="J676"/>
      <c r="K676"/>
      <c r="L676"/>
      <c r="M676"/>
      <c r="N676"/>
      <c r="O676"/>
      <c r="P676"/>
      <c r="Q676"/>
      <c r="R676"/>
      <c r="S676"/>
      <c r="T676"/>
      <c r="U676"/>
    </row>
    <row r="677" spans="1:21" ht="12.75">
      <c r="A677"/>
      <c r="B677"/>
      <c r="C677"/>
      <c r="D677"/>
      <c r="E677"/>
      <c r="F677"/>
      <c r="G677"/>
      <c r="I677"/>
      <c r="J677"/>
      <c r="K677"/>
      <c r="L677"/>
      <c r="M677"/>
      <c r="N677"/>
      <c r="O677"/>
      <c r="P677"/>
      <c r="Q677"/>
      <c r="R677"/>
      <c r="S677"/>
      <c r="T677"/>
      <c r="U677"/>
    </row>
    <row r="678" spans="1:21" ht="12.75">
      <c r="A678"/>
      <c r="B678"/>
      <c r="C678"/>
      <c r="D678"/>
      <c r="E678"/>
      <c r="F678"/>
      <c r="G678"/>
      <c r="I678"/>
      <c r="J678"/>
      <c r="K678"/>
      <c r="L678"/>
      <c r="M678"/>
      <c r="N678"/>
      <c r="O678"/>
      <c r="P678"/>
      <c r="Q678"/>
      <c r="R678"/>
      <c r="S678"/>
      <c r="T678"/>
      <c r="U678"/>
    </row>
    <row r="679" spans="1:21" ht="12.75">
      <c r="A679"/>
      <c r="B679"/>
      <c r="C679"/>
      <c r="D679"/>
      <c r="E679"/>
      <c r="F679"/>
      <c r="G679"/>
      <c r="I679"/>
      <c r="J679"/>
      <c r="K679"/>
      <c r="L679"/>
      <c r="M679"/>
      <c r="N679"/>
      <c r="O679"/>
      <c r="P679"/>
      <c r="Q679"/>
      <c r="R679"/>
      <c r="S679"/>
      <c r="T679"/>
      <c r="U679"/>
    </row>
    <row r="680" spans="1:21" ht="12.75">
      <c r="A680"/>
      <c r="B680"/>
      <c r="C680"/>
      <c r="D680"/>
      <c r="E680"/>
      <c r="F680"/>
      <c r="G680"/>
      <c r="I680"/>
      <c r="J680"/>
      <c r="K680"/>
      <c r="L680"/>
      <c r="M680"/>
      <c r="N680"/>
      <c r="O680"/>
      <c r="P680"/>
      <c r="Q680"/>
      <c r="R680"/>
      <c r="S680"/>
      <c r="T680"/>
      <c r="U680"/>
    </row>
    <row r="681" spans="1:21" ht="12.75">
      <c r="A681"/>
      <c r="B681"/>
      <c r="C681"/>
      <c r="D681"/>
      <c r="E681"/>
      <c r="F681"/>
      <c r="G681"/>
      <c r="I681"/>
      <c r="J681"/>
      <c r="K681"/>
      <c r="L681"/>
      <c r="M681"/>
      <c r="N681"/>
      <c r="O681"/>
      <c r="P681"/>
      <c r="Q681"/>
      <c r="R681"/>
      <c r="S681"/>
      <c r="T681"/>
      <c r="U681"/>
    </row>
    <row r="682" spans="1:21" ht="12.75">
      <c r="A682"/>
      <c r="B682"/>
      <c r="C682"/>
      <c r="D682"/>
      <c r="E682"/>
      <c r="F682"/>
      <c r="G682"/>
      <c r="I682"/>
      <c r="J682"/>
      <c r="K682"/>
      <c r="L682"/>
      <c r="M682"/>
      <c r="N682"/>
      <c r="O682"/>
      <c r="P682"/>
      <c r="Q682"/>
      <c r="R682"/>
      <c r="S682"/>
      <c r="T682"/>
      <c r="U682"/>
    </row>
    <row r="683" spans="1:21" ht="12.75">
      <c r="A683"/>
      <c r="B683"/>
      <c r="C683"/>
      <c r="D683"/>
      <c r="E683"/>
      <c r="F683"/>
      <c r="G683"/>
      <c r="I683"/>
      <c r="J683"/>
      <c r="K683"/>
      <c r="L683"/>
      <c r="M683"/>
      <c r="N683"/>
      <c r="O683"/>
      <c r="P683"/>
      <c r="Q683"/>
      <c r="R683"/>
      <c r="S683"/>
      <c r="T683"/>
      <c r="U683"/>
    </row>
    <row r="684" spans="1:21" ht="12.75">
      <c r="A684"/>
      <c r="B684"/>
      <c r="C684"/>
      <c r="D684"/>
      <c r="E684"/>
      <c r="F684"/>
      <c r="G684"/>
      <c r="I684"/>
      <c r="J684"/>
      <c r="K684"/>
      <c r="L684"/>
      <c r="M684"/>
      <c r="N684"/>
      <c r="O684"/>
      <c r="P684"/>
      <c r="Q684"/>
      <c r="R684"/>
      <c r="S684"/>
      <c r="T684"/>
      <c r="U684"/>
    </row>
    <row r="685" spans="1:21" ht="12.75">
      <c r="A685"/>
      <c r="B685"/>
      <c r="C685"/>
      <c r="D685"/>
      <c r="E685"/>
      <c r="F685"/>
      <c r="G685"/>
      <c r="I685"/>
      <c r="J685"/>
      <c r="K685"/>
      <c r="L685"/>
      <c r="M685"/>
      <c r="N685"/>
      <c r="O685"/>
      <c r="P685"/>
      <c r="Q685"/>
      <c r="R685"/>
      <c r="S685"/>
      <c r="T685"/>
      <c r="U685"/>
    </row>
    <row r="686" spans="1:21" ht="12.75">
      <c r="A686"/>
      <c r="B686"/>
      <c r="C686"/>
      <c r="D686"/>
      <c r="E686"/>
      <c r="F686"/>
      <c r="G686"/>
      <c r="I686"/>
      <c r="J686"/>
      <c r="K686"/>
      <c r="L686"/>
      <c r="M686"/>
      <c r="N686"/>
      <c r="O686"/>
      <c r="P686"/>
      <c r="Q686"/>
      <c r="R686"/>
      <c r="S686"/>
      <c r="T686"/>
      <c r="U686"/>
    </row>
    <row r="687" spans="1:21" ht="12.75">
      <c r="A687"/>
      <c r="B687"/>
      <c r="C687"/>
      <c r="D687"/>
      <c r="E687"/>
      <c r="F687"/>
      <c r="G687"/>
      <c r="I687"/>
      <c r="J687"/>
      <c r="K687"/>
      <c r="L687"/>
      <c r="M687"/>
      <c r="N687"/>
      <c r="O687"/>
      <c r="P687"/>
      <c r="Q687"/>
      <c r="R687"/>
      <c r="S687"/>
      <c r="T687"/>
      <c r="U687"/>
    </row>
    <row r="688" spans="1:21" ht="12.75">
      <c r="A688"/>
      <c r="B688"/>
      <c r="C688"/>
      <c r="D688"/>
      <c r="E688"/>
      <c r="F688"/>
      <c r="G688"/>
      <c r="I688"/>
      <c r="J688"/>
      <c r="K688"/>
      <c r="L688"/>
      <c r="M688"/>
      <c r="N688"/>
      <c r="O688"/>
      <c r="P688"/>
      <c r="Q688"/>
      <c r="R688"/>
      <c r="S688"/>
      <c r="T688"/>
      <c r="U688"/>
    </row>
    <row r="689" spans="1:21" ht="12.75">
      <c r="A689"/>
      <c r="B689"/>
      <c r="C689"/>
      <c r="D689"/>
      <c r="E689"/>
      <c r="F689"/>
      <c r="G689"/>
      <c r="I689"/>
      <c r="J689"/>
      <c r="K689"/>
      <c r="L689"/>
      <c r="M689"/>
      <c r="N689"/>
      <c r="O689"/>
      <c r="P689"/>
      <c r="Q689"/>
      <c r="R689"/>
      <c r="S689"/>
      <c r="T689"/>
      <c r="U689"/>
    </row>
    <row r="690" spans="1:21" ht="12.75">
      <c r="A690"/>
      <c r="B690"/>
      <c r="C690"/>
      <c r="D690"/>
      <c r="E690"/>
      <c r="F690"/>
      <c r="G690"/>
      <c r="I690"/>
      <c r="J690"/>
      <c r="K690"/>
      <c r="L690"/>
      <c r="M690"/>
      <c r="N690"/>
      <c r="O690"/>
      <c r="P690"/>
      <c r="Q690"/>
      <c r="R690"/>
      <c r="S690"/>
      <c r="T690"/>
      <c r="U690"/>
    </row>
    <row r="691" spans="1:21" ht="12.75">
      <c r="A691"/>
      <c r="B691"/>
      <c r="C691"/>
      <c r="D691"/>
      <c r="E691"/>
      <c r="F691"/>
      <c r="G691"/>
      <c r="I691"/>
      <c r="J691"/>
      <c r="K691"/>
      <c r="L691"/>
      <c r="M691"/>
      <c r="N691"/>
      <c r="O691"/>
      <c r="P691"/>
      <c r="Q691"/>
      <c r="R691"/>
      <c r="S691"/>
      <c r="T691"/>
      <c r="U691"/>
    </row>
    <row r="692" spans="1:21" ht="12.75">
      <c r="A692"/>
      <c r="B692"/>
      <c r="C692"/>
      <c r="D692"/>
      <c r="E692"/>
      <c r="F692"/>
      <c r="G692"/>
      <c r="I692"/>
      <c r="J692"/>
      <c r="K692"/>
      <c r="L692"/>
      <c r="M692"/>
      <c r="N692"/>
      <c r="O692"/>
      <c r="P692"/>
      <c r="Q692"/>
      <c r="R692"/>
      <c r="S692"/>
      <c r="T692"/>
      <c r="U692"/>
    </row>
    <row r="693" spans="1:21" ht="12.75">
      <c r="A693"/>
      <c r="B693"/>
      <c r="C693"/>
      <c r="D693"/>
      <c r="E693"/>
      <c r="F693"/>
      <c r="G693"/>
      <c r="I693"/>
      <c r="J693"/>
      <c r="K693"/>
      <c r="L693"/>
      <c r="M693"/>
      <c r="N693"/>
      <c r="O693"/>
      <c r="P693"/>
      <c r="Q693"/>
      <c r="R693"/>
      <c r="S693"/>
      <c r="T693"/>
      <c r="U693"/>
    </row>
    <row r="694" spans="1:21" ht="12.75">
      <c r="A694"/>
      <c r="B694"/>
      <c r="C694"/>
      <c r="D694"/>
      <c r="E694"/>
      <c r="F694"/>
      <c r="G694"/>
      <c r="I694"/>
      <c r="J694"/>
      <c r="K694"/>
      <c r="L694"/>
      <c r="M694"/>
      <c r="N694"/>
      <c r="O694"/>
      <c r="P694"/>
      <c r="Q694"/>
      <c r="R694"/>
      <c r="S694"/>
      <c r="T694"/>
      <c r="U694"/>
    </row>
    <row r="695" spans="1:21" ht="12.75">
      <c r="A695"/>
      <c r="B695"/>
      <c r="C695"/>
      <c r="D695"/>
      <c r="E695"/>
      <c r="F695"/>
      <c r="G695"/>
      <c r="I695"/>
      <c r="J695"/>
      <c r="K695"/>
      <c r="L695"/>
      <c r="M695"/>
      <c r="N695"/>
      <c r="O695"/>
      <c r="P695"/>
      <c r="Q695"/>
      <c r="R695"/>
      <c r="S695"/>
      <c r="T695"/>
      <c r="U695"/>
    </row>
    <row r="696" spans="1:21" ht="12.75">
      <c r="A696"/>
      <c r="B696"/>
      <c r="C696"/>
      <c r="D696"/>
      <c r="E696"/>
      <c r="F696"/>
      <c r="G696"/>
      <c r="I696"/>
      <c r="J696"/>
      <c r="K696"/>
      <c r="L696"/>
      <c r="M696"/>
      <c r="N696"/>
      <c r="O696"/>
      <c r="P696"/>
      <c r="Q696"/>
      <c r="R696"/>
      <c r="S696"/>
      <c r="T696"/>
      <c r="U696"/>
    </row>
    <row r="697" spans="1:21" ht="12.75">
      <c r="A697"/>
      <c r="B697"/>
      <c r="C697"/>
      <c r="D697"/>
      <c r="E697"/>
      <c r="F697"/>
      <c r="G697"/>
      <c r="I697"/>
      <c r="J697"/>
      <c r="K697"/>
      <c r="L697"/>
      <c r="M697"/>
      <c r="N697"/>
      <c r="O697"/>
      <c r="P697"/>
      <c r="Q697"/>
      <c r="R697"/>
      <c r="S697"/>
      <c r="T697"/>
      <c r="U697"/>
    </row>
    <row r="698" spans="1:21" ht="12.75">
      <c r="A698"/>
      <c r="B698"/>
      <c r="C698"/>
      <c r="D698"/>
      <c r="E698"/>
      <c r="F698"/>
      <c r="G698"/>
      <c r="I698"/>
      <c r="J698"/>
      <c r="K698"/>
      <c r="L698"/>
      <c r="M698"/>
      <c r="N698"/>
      <c r="O698"/>
      <c r="P698"/>
      <c r="Q698"/>
      <c r="R698"/>
      <c r="S698"/>
      <c r="T698"/>
      <c r="U698"/>
    </row>
    <row r="699" spans="1:21" ht="12.75">
      <c r="A699"/>
      <c r="B699"/>
      <c r="C699"/>
      <c r="D699"/>
      <c r="E699"/>
      <c r="F699"/>
      <c r="G699"/>
      <c r="I699"/>
      <c r="J699"/>
      <c r="K699"/>
      <c r="L699"/>
      <c r="M699"/>
      <c r="N699"/>
      <c r="O699"/>
      <c r="P699"/>
      <c r="Q699"/>
      <c r="R699"/>
      <c r="S699"/>
      <c r="T699"/>
      <c r="U699"/>
    </row>
    <row r="700" spans="1:21" ht="12.75">
      <c r="A700"/>
      <c r="B700"/>
      <c r="C700"/>
      <c r="D700"/>
      <c r="E700"/>
      <c r="F700"/>
      <c r="G700"/>
      <c r="I700"/>
      <c r="J700"/>
      <c r="K700"/>
      <c r="L700"/>
      <c r="M700"/>
      <c r="N700"/>
      <c r="O700"/>
      <c r="P700"/>
      <c r="Q700"/>
      <c r="R700"/>
      <c r="S700"/>
      <c r="T700"/>
      <c r="U700"/>
    </row>
    <row r="701" spans="1:21" ht="12.75">
      <c r="A701"/>
      <c r="B701"/>
      <c r="C701"/>
      <c r="D701"/>
      <c r="E701"/>
      <c r="F701"/>
      <c r="G701"/>
      <c r="I701"/>
      <c r="J701"/>
      <c r="K701"/>
      <c r="L701"/>
      <c r="M701"/>
      <c r="N701"/>
      <c r="O701"/>
      <c r="P701"/>
      <c r="Q701"/>
      <c r="R701"/>
      <c r="S701"/>
      <c r="T701"/>
      <c r="U701"/>
    </row>
    <row r="702" spans="1:21" ht="12.75">
      <c r="A702"/>
      <c r="B702"/>
      <c r="C702"/>
      <c r="D702"/>
      <c r="E702"/>
      <c r="F702"/>
      <c r="G702"/>
      <c r="I702"/>
      <c r="J702"/>
      <c r="K702"/>
      <c r="L702"/>
      <c r="M702"/>
      <c r="N702"/>
      <c r="O702"/>
      <c r="P702"/>
      <c r="Q702"/>
      <c r="R702"/>
      <c r="S702"/>
      <c r="T702"/>
      <c r="U702"/>
    </row>
    <row r="703" spans="1:21" ht="12.75">
      <c r="A703"/>
      <c r="B703"/>
      <c r="C703"/>
      <c r="D703"/>
      <c r="E703"/>
      <c r="F703"/>
      <c r="G703"/>
      <c r="I703"/>
      <c r="J703"/>
      <c r="K703"/>
      <c r="L703"/>
      <c r="M703"/>
      <c r="N703"/>
      <c r="O703"/>
      <c r="P703"/>
      <c r="Q703"/>
      <c r="R703"/>
      <c r="S703"/>
      <c r="T703"/>
      <c r="U703"/>
    </row>
    <row r="704" spans="1:21" ht="12.75">
      <c r="A704"/>
      <c r="B704"/>
      <c r="C704"/>
      <c r="D704"/>
      <c r="E704"/>
      <c r="F704"/>
      <c r="G704"/>
      <c r="I704"/>
      <c r="J704"/>
      <c r="K704"/>
      <c r="L704"/>
      <c r="M704"/>
      <c r="N704"/>
      <c r="O704"/>
      <c r="P704"/>
      <c r="Q704"/>
      <c r="R704"/>
      <c r="S704"/>
      <c r="T704"/>
      <c r="U704"/>
    </row>
    <row r="705" spans="1:21" ht="12.75">
      <c r="A705"/>
      <c r="B705"/>
      <c r="C705"/>
      <c r="D705"/>
      <c r="E705"/>
      <c r="F705"/>
      <c r="G705"/>
      <c r="I705"/>
      <c r="J705"/>
      <c r="K705"/>
      <c r="L705"/>
      <c r="M705"/>
      <c r="N705"/>
      <c r="O705"/>
      <c r="P705"/>
      <c r="Q705"/>
      <c r="R705"/>
      <c r="S705"/>
      <c r="T705"/>
      <c r="U705"/>
    </row>
    <row r="706" spans="1:21" ht="12.75">
      <c r="A706"/>
      <c r="B706"/>
      <c r="C706"/>
      <c r="D706"/>
      <c r="E706"/>
      <c r="F706"/>
      <c r="G706"/>
      <c r="I706"/>
      <c r="J706"/>
      <c r="K706"/>
      <c r="L706"/>
      <c r="M706"/>
      <c r="N706"/>
      <c r="O706"/>
      <c r="P706"/>
      <c r="Q706"/>
      <c r="R706"/>
      <c r="S706"/>
      <c r="T706"/>
      <c r="U706"/>
    </row>
    <row r="707" spans="1:21" ht="12.75">
      <c r="A707"/>
      <c r="B707"/>
      <c r="C707"/>
      <c r="D707"/>
      <c r="E707"/>
      <c r="F707"/>
      <c r="G707"/>
      <c r="I707"/>
      <c r="J707"/>
      <c r="K707"/>
      <c r="L707"/>
      <c r="M707"/>
      <c r="N707"/>
      <c r="O707"/>
      <c r="P707"/>
      <c r="Q707"/>
      <c r="R707"/>
      <c r="S707"/>
      <c r="T707"/>
      <c r="U707"/>
    </row>
    <row r="708" spans="1:21" ht="12.75">
      <c r="A708"/>
      <c r="B708"/>
      <c r="C708"/>
      <c r="D708"/>
      <c r="E708"/>
      <c r="F708"/>
      <c r="G708"/>
      <c r="I708"/>
      <c r="J708"/>
      <c r="K708"/>
      <c r="L708"/>
      <c r="M708"/>
      <c r="N708"/>
      <c r="O708"/>
      <c r="P708"/>
      <c r="Q708"/>
      <c r="R708"/>
      <c r="S708"/>
      <c r="T708"/>
      <c r="U708"/>
    </row>
    <row r="709" spans="1:21" ht="12.75">
      <c r="A709"/>
      <c r="B709"/>
      <c r="C709"/>
      <c r="D709"/>
      <c r="E709"/>
      <c r="F709"/>
      <c r="G709"/>
      <c r="I709"/>
      <c r="J709"/>
      <c r="K709"/>
      <c r="L709"/>
      <c r="M709"/>
      <c r="N709"/>
      <c r="O709"/>
      <c r="P709"/>
      <c r="Q709"/>
      <c r="R709"/>
      <c r="S709"/>
      <c r="T709"/>
      <c r="U709"/>
    </row>
    <row r="710" spans="1:21" ht="12.75">
      <c r="A710"/>
      <c r="B710"/>
      <c r="C710"/>
      <c r="D710"/>
      <c r="E710"/>
      <c r="F710"/>
      <c r="G710"/>
      <c r="I710"/>
      <c r="J710"/>
      <c r="K710"/>
      <c r="L710"/>
      <c r="M710"/>
      <c r="N710"/>
      <c r="O710"/>
      <c r="P710"/>
      <c r="Q710"/>
      <c r="R710"/>
      <c r="S710"/>
      <c r="T710"/>
      <c r="U710"/>
    </row>
    <row r="711" spans="1:21" ht="12.75">
      <c r="A711"/>
      <c r="B711"/>
      <c r="C711"/>
      <c r="D711"/>
      <c r="E711"/>
      <c r="F711"/>
      <c r="G711"/>
      <c r="I711"/>
      <c r="J711"/>
      <c r="K711"/>
      <c r="L711"/>
      <c r="M711"/>
      <c r="N711"/>
      <c r="O711"/>
      <c r="P711"/>
      <c r="Q711"/>
      <c r="R711"/>
      <c r="S711"/>
      <c r="T711"/>
      <c r="U711"/>
    </row>
    <row r="712" spans="1:21" ht="12.75">
      <c r="A712"/>
      <c r="B712"/>
      <c r="C712"/>
      <c r="D712"/>
      <c r="E712"/>
      <c r="F712"/>
      <c r="G712"/>
      <c r="I712"/>
      <c r="J712"/>
      <c r="K712"/>
      <c r="L712"/>
      <c r="M712"/>
      <c r="N712"/>
      <c r="O712"/>
      <c r="P712"/>
      <c r="Q712"/>
      <c r="R712"/>
      <c r="S712"/>
      <c r="T712"/>
      <c r="U712"/>
    </row>
    <row r="713" spans="1:21" ht="12.75">
      <c r="A713"/>
      <c r="B713"/>
      <c r="C713"/>
      <c r="D713"/>
      <c r="E713"/>
      <c r="F713"/>
      <c r="G713"/>
      <c r="I713"/>
      <c r="J713"/>
      <c r="K713"/>
      <c r="L713"/>
      <c r="M713"/>
      <c r="N713"/>
      <c r="O713"/>
      <c r="P713"/>
      <c r="Q713"/>
      <c r="R713"/>
      <c r="S713"/>
      <c r="T713"/>
      <c r="U713"/>
    </row>
    <row r="714" spans="1:21" ht="12.75">
      <c r="A714"/>
      <c r="B714"/>
      <c r="C714"/>
      <c r="D714"/>
      <c r="E714"/>
      <c r="F714"/>
      <c r="G714"/>
      <c r="I714"/>
      <c r="J714"/>
      <c r="K714"/>
      <c r="L714"/>
      <c r="M714"/>
      <c r="N714"/>
      <c r="O714"/>
      <c r="P714"/>
      <c r="Q714"/>
      <c r="R714"/>
      <c r="S714"/>
      <c r="T714"/>
      <c r="U714"/>
    </row>
    <row r="715" spans="1:21" ht="12.75">
      <c r="A715"/>
      <c r="B715"/>
      <c r="C715"/>
      <c r="D715"/>
      <c r="E715"/>
      <c r="F715"/>
      <c r="G715"/>
      <c r="I715"/>
      <c r="J715"/>
      <c r="K715"/>
      <c r="L715"/>
      <c r="M715"/>
      <c r="N715"/>
      <c r="O715"/>
      <c r="P715"/>
      <c r="Q715"/>
      <c r="R715"/>
      <c r="S715"/>
      <c r="T715"/>
      <c r="U715"/>
    </row>
    <row r="716" spans="1:21" ht="12.75">
      <c r="A716"/>
      <c r="B716"/>
      <c r="C716"/>
      <c r="D716"/>
      <c r="E716"/>
      <c r="F716"/>
      <c r="G716"/>
      <c r="I716"/>
      <c r="J716"/>
      <c r="K716"/>
      <c r="L716"/>
      <c r="M716"/>
      <c r="N716"/>
      <c r="O716"/>
      <c r="P716"/>
      <c r="Q716"/>
      <c r="R716"/>
      <c r="S716"/>
      <c r="T716"/>
      <c r="U716"/>
    </row>
    <row r="717" spans="1:21" ht="12.75">
      <c r="A717"/>
      <c r="B717"/>
      <c r="C717"/>
      <c r="D717"/>
      <c r="E717"/>
      <c r="F717"/>
      <c r="G717"/>
      <c r="I717"/>
      <c r="J717"/>
      <c r="K717"/>
      <c r="L717"/>
      <c r="M717"/>
      <c r="N717"/>
      <c r="O717"/>
      <c r="P717"/>
      <c r="Q717"/>
      <c r="R717"/>
      <c r="S717"/>
      <c r="T717"/>
      <c r="U717"/>
    </row>
    <row r="718" spans="1:21" ht="12.75">
      <c r="A718"/>
      <c r="B718"/>
      <c r="C718"/>
      <c r="D718"/>
      <c r="E718"/>
      <c r="F718"/>
      <c r="G718"/>
      <c r="I718"/>
      <c r="J718"/>
      <c r="K718"/>
      <c r="L718"/>
      <c r="M718"/>
      <c r="N718"/>
      <c r="O718"/>
      <c r="P718"/>
      <c r="Q718"/>
      <c r="R718"/>
      <c r="S718"/>
      <c r="T718"/>
      <c r="U718"/>
    </row>
    <row r="719" spans="1:21" ht="12.75">
      <c r="A719"/>
      <c r="B719"/>
      <c r="C719"/>
      <c r="D719"/>
      <c r="E719"/>
      <c r="F719"/>
      <c r="G719"/>
      <c r="I719"/>
      <c r="J719"/>
      <c r="K719"/>
      <c r="L719"/>
      <c r="M719"/>
      <c r="N719"/>
      <c r="O719"/>
      <c r="P719"/>
      <c r="Q719"/>
      <c r="R719"/>
      <c r="S719"/>
      <c r="T719"/>
      <c r="U719"/>
    </row>
    <row r="720" spans="1:21" ht="12.75">
      <c r="A720"/>
      <c r="B720"/>
      <c r="C720"/>
      <c r="D720"/>
      <c r="E720"/>
      <c r="F720"/>
      <c r="G720"/>
      <c r="I720"/>
      <c r="J720"/>
      <c r="K720"/>
      <c r="L720"/>
      <c r="M720"/>
      <c r="N720"/>
      <c r="O720"/>
      <c r="P720"/>
      <c r="Q720"/>
      <c r="R720"/>
      <c r="S720"/>
      <c r="T720"/>
      <c r="U720"/>
    </row>
    <row r="721" spans="1:21" ht="12.75">
      <c r="A721"/>
      <c r="B721"/>
      <c r="C721"/>
      <c r="D721"/>
      <c r="E721"/>
      <c r="F721"/>
      <c r="G721"/>
      <c r="I721"/>
      <c r="J721"/>
      <c r="K721"/>
      <c r="L721"/>
      <c r="M721"/>
      <c r="N721"/>
      <c r="O721"/>
      <c r="P721"/>
      <c r="Q721"/>
      <c r="R721"/>
      <c r="S721"/>
      <c r="T721"/>
      <c r="U721"/>
    </row>
    <row r="722" spans="1:21" ht="12.75">
      <c r="A722"/>
      <c r="B722"/>
      <c r="C722"/>
      <c r="D722"/>
      <c r="E722"/>
      <c r="F722"/>
      <c r="G722"/>
      <c r="I722"/>
      <c r="J722"/>
      <c r="K722"/>
      <c r="L722"/>
      <c r="M722"/>
      <c r="N722"/>
      <c r="O722"/>
      <c r="P722"/>
      <c r="Q722"/>
      <c r="R722"/>
      <c r="S722"/>
      <c r="T722"/>
      <c r="U722"/>
    </row>
    <row r="723" spans="1:21" ht="12.75">
      <c r="A723"/>
      <c r="B723"/>
      <c r="C723"/>
      <c r="D723"/>
      <c r="E723"/>
      <c r="F723"/>
      <c r="G723"/>
      <c r="I723"/>
      <c r="J723"/>
      <c r="K723"/>
      <c r="L723"/>
      <c r="M723"/>
      <c r="N723"/>
      <c r="O723"/>
      <c r="P723"/>
      <c r="Q723"/>
      <c r="R723"/>
      <c r="S723"/>
      <c r="T723"/>
      <c r="U723"/>
    </row>
    <row r="724" spans="1:21" ht="12.75">
      <c r="A724"/>
      <c r="B724"/>
      <c r="C724"/>
      <c r="D724"/>
      <c r="E724"/>
      <c r="F724"/>
      <c r="G724"/>
      <c r="I724"/>
      <c r="J724"/>
      <c r="K724"/>
      <c r="L724"/>
      <c r="M724"/>
      <c r="N724"/>
      <c r="O724"/>
      <c r="P724"/>
      <c r="Q724"/>
      <c r="R724"/>
      <c r="S724"/>
      <c r="T724"/>
      <c r="U724"/>
    </row>
    <row r="725" spans="1:21" ht="12.75">
      <c r="A725"/>
      <c r="B725"/>
      <c r="C725"/>
      <c r="D725"/>
      <c r="E725"/>
      <c r="F725"/>
      <c r="G725"/>
      <c r="I725"/>
      <c r="J725"/>
      <c r="K725"/>
      <c r="L725"/>
      <c r="M725"/>
      <c r="N725"/>
      <c r="O725"/>
      <c r="P725"/>
      <c r="Q725"/>
      <c r="R725"/>
      <c r="S725"/>
      <c r="T725"/>
      <c r="U725"/>
    </row>
    <row r="726" spans="1:21" ht="12.75">
      <c r="A726"/>
      <c r="B726"/>
      <c r="C726"/>
      <c r="D726"/>
      <c r="E726"/>
      <c r="F726"/>
      <c r="G726"/>
      <c r="I726"/>
      <c r="J726"/>
      <c r="K726"/>
      <c r="L726"/>
      <c r="M726"/>
      <c r="N726"/>
      <c r="O726"/>
      <c r="P726"/>
      <c r="Q726"/>
      <c r="R726"/>
      <c r="S726"/>
      <c r="T726"/>
      <c r="U726"/>
    </row>
    <row r="727" spans="1:21" ht="12.75">
      <c r="A727"/>
      <c r="B727"/>
      <c r="C727"/>
      <c r="D727"/>
      <c r="E727"/>
      <c r="F727"/>
      <c r="G727"/>
      <c r="I727"/>
      <c r="J727"/>
      <c r="K727"/>
      <c r="L727"/>
      <c r="M727"/>
      <c r="N727"/>
      <c r="O727"/>
      <c r="P727"/>
      <c r="Q727"/>
      <c r="R727"/>
      <c r="S727"/>
      <c r="T727"/>
      <c r="U727"/>
    </row>
    <row r="728" spans="1:21" ht="12.75">
      <c r="A728"/>
      <c r="B728"/>
      <c r="C728"/>
      <c r="D728"/>
      <c r="E728"/>
      <c r="F728"/>
      <c r="G728"/>
      <c r="I728"/>
      <c r="J728"/>
      <c r="K728"/>
      <c r="L728"/>
      <c r="M728"/>
      <c r="N728"/>
      <c r="O728"/>
      <c r="P728"/>
      <c r="Q728"/>
      <c r="R728"/>
      <c r="S728"/>
      <c r="T728"/>
      <c r="U728"/>
    </row>
    <row r="729" spans="1:21" ht="12.75">
      <c r="A729"/>
      <c r="B729"/>
      <c r="C729"/>
      <c r="D729"/>
      <c r="E729"/>
      <c r="F729"/>
      <c r="G729"/>
      <c r="I729"/>
      <c r="J729"/>
      <c r="K729"/>
      <c r="L729"/>
      <c r="M729"/>
      <c r="N729"/>
      <c r="O729"/>
      <c r="P729"/>
      <c r="Q729"/>
      <c r="R729"/>
      <c r="S729"/>
      <c r="T729"/>
      <c r="U729"/>
    </row>
    <row r="730" spans="1:21" ht="12.75">
      <c r="A730"/>
      <c r="B730"/>
      <c r="C730"/>
      <c r="D730"/>
      <c r="E730"/>
      <c r="F730"/>
      <c r="G730"/>
      <c r="I730"/>
      <c r="J730"/>
      <c r="K730"/>
      <c r="L730"/>
      <c r="M730"/>
      <c r="N730"/>
      <c r="O730"/>
      <c r="P730"/>
      <c r="Q730"/>
      <c r="R730"/>
      <c r="S730"/>
      <c r="T730"/>
      <c r="U730"/>
    </row>
    <row r="731" spans="1:21" ht="12.75">
      <c r="A731"/>
      <c r="B731"/>
      <c r="C731"/>
      <c r="D731"/>
      <c r="E731"/>
      <c r="F731"/>
      <c r="G731"/>
      <c r="I731"/>
      <c r="J731"/>
      <c r="K731"/>
      <c r="L731"/>
      <c r="M731"/>
      <c r="N731"/>
      <c r="O731"/>
      <c r="P731"/>
      <c r="Q731"/>
      <c r="R731"/>
      <c r="S731"/>
      <c r="T731"/>
      <c r="U731"/>
    </row>
    <row r="732" spans="1:21" ht="12.75">
      <c r="A732"/>
      <c r="B732"/>
      <c r="C732"/>
      <c r="D732"/>
      <c r="E732"/>
      <c r="F732"/>
      <c r="G732"/>
      <c r="I732"/>
      <c r="J732"/>
      <c r="K732"/>
      <c r="L732"/>
      <c r="M732"/>
      <c r="N732"/>
      <c r="O732"/>
      <c r="P732"/>
      <c r="Q732"/>
      <c r="R732"/>
      <c r="S732"/>
      <c r="T732"/>
      <c r="U732"/>
    </row>
    <row r="733" spans="1:21" ht="12.75">
      <c r="A733"/>
      <c r="B733"/>
      <c r="C733"/>
      <c r="D733"/>
      <c r="E733"/>
      <c r="F733"/>
      <c r="G733"/>
      <c r="I733"/>
      <c r="J733"/>
      <c r="K733"/>
      <c r="L733"/>
      <c r="M733"/>
      <c r="N733"/>
      <c r="O733"/>
      <c r="P733"/>
      <c r="Q733"/>
      <c r="R733"/>
      <c r="S733"/>
      <c r="T733"/>
      <c r="U733"/>
    </row>
    <row r="734" spans="1:21" ht="12.75">
      <c r="A734"/>
      <c r="B734"/>
      <c r="C734"/>
      <c r="D734"/>
      <c r="E734"/>
      <c r="F734"/>
      <c r="G734"/>
      <c r="I734"/>
      <c r="J734"/>
      <c r="K734"/>
      <c r="L734"/>
      <c r="M734"/>
      <c r="N734"/>
      <c r="O734"/>
      <c r="P734"/>
      <c r="Q734"/>
      <c r="R734"/>
      <c r="S734"/>
      <c r="T734"/>
      <c r="U734"/>
    </row>
    <row r="735" spans="1:21" ht="12.75">
      <c r="A735"/>
      <c r="B735"/>
      <c r="C735"/>
      <c r="D735"/>
      <c r="E735"/>
      <c r="F735"/>
      <c r="G735"/>
      <c r="I735"/>
      <c r="J735"/>
      <c r="K735"/>
      <c r="L735"/>
      <c r="M735"/>
      <c r="N735"/>
      <c r="O735"/>
      <c r="P735"/>
      <c r="Q735"/>
      <c r="R735"/>
      <c r="S735"/>
      <c r="T735"/>
      <c r="U735"/>
    </row>
    <row r="736" spans="1:21" ht="12.75">
      <c r="A736"/>
      <c r="B736"/>
      <c r="C736"/>
      <c r="D736"/>
      <c r="E736"/>
      <c r="F736"/>
      <c r="G736"/>
      <c r="I736"/>
      <c r="J736"/>
      <c r="K736"/>
      <c r="L736"/>
      <c r="M736"/>
      <c r="N736"/>
      <c r="O736"/>
      <c r="P736"/>
      <c r="Q736"/>
      <c r="R736"/>
      <c r="S736"/>
      <c r="T736"/>
      <c r="U736"/>
    </row>
    <row r="737" spans="1:21" ht="12.75">
      <c r="A737"/>
      <c r="B737"/>
      <c r="C737"/>
      <c r="D737"/>
      <c r="E737"/>
      <c r="F737"/>
      <c r="G737"/>
      <c r="I737"/>
      <c r="J737"/>
      <c r="K737"/>
      <c r="L737"/>
      <c r="M737"/>
      <c r="N737"/>
      <c r="O737"/>
      <c r="P737"/>
      <c r="Q737"/>
      <c r="R737"/>
      <c r="S737"/>
      <c r="T737"/>
      <c r="U737"/>
    </row>
    <row r="738" spans="1:21" ht="12.75">
      <c r="A738"/>
      <c r="B738"/>
      <c r="C738"/>
      <c r="D738"/>
      <c r="E738"/>
      <c r="F738"/>
      <c r="G738"/>
      <c r="I738"/>
      <c r="J738"/>
      <c r="K738"/>
      <c r="L738"/>
      <c r="M738"/>
      <c r="N738"/>
      <c r="O738"/>
      <c r="P738"/>
      <c r="Q738"/>
      <c r="R738"/>
      <c r="S738"/>
      <c r="T738"/>
      <c r="U738"/>
    </row>
    <row r="739" spans="1:21" ht="12.75">
      <c r="A739"/>
      <c r="B739"/>
      <c r="C739"/>
      <c r="D739"/>
      <c r="E739"/>
      <c r="F739"/>
      <c r="G739"/>
      <c r="I739"/>
      <c r="J739"/>
      <c r="K739"/>
      <c r="L739"/>
      <c r="M739"/>
      <c r="N739"/>
      <c r="O739"/>
      <c r="P739"/>
      <c r="Q739"/>
      <c r="R739"/>
      <c r="S739"/>
      <c r="T739"/>
      <c r="U739"/>
    </row>
    <row r="740" spans="1:21" ht="12.75">
      <c r="A740"/>
      <c r="B740"/>
      <c r="C740"/>
      <c r="D740"/>
      <c r="E740"/>
      <c r="F740"/>
      <c r="G740"/>
      <c r="I740"/>
      <c r="J740"/>
      <c r="K740"/>
      <c r="L740"/>
      <c r="M740"/>
      <c r="N740"/>
      <c r="O740"/>
      <c r="P740"/>
      <c r="Q740"/>
      <c r="R740"/>
      <c r="S740"/>
      <c r="T740"/>
      <c r="U740"/>
    </row>
    <row r="741" spans="1:21" ht="12.75">
      <c r="A741"/>
      <c r="B741"/>
      <c r="C741"/>
      <c r="D741"/>
      <c r="E741"/>
      <c r="F741"/>
      <c r="G741"/>
      <c r="I741"/>
      <c r="J741"/>
      <c r="K741"/>
      <c r="L741"/>
      <c r="M741"/>
      <c r="N741"/>
      <c r="O741"/>
      <c r="P741"/>
      <c r="Q741"/>
      <c r="R741"/>
      <c r="S741"/>
      <c r="T741"/>
      <c r="U741"/>
    </row>
    <row r="742" spans="1:21" ht="12.75">
      <c r="A742"/>
      <c r="B742"/>
      <c r="C742"/>
      <c r="D742"/>
      <c r="E742"/>
      <c r="F742"/>
      <c r="G742"/>
      <c r="I742"/>
      <c r="J742"/>
      <c r="K742"/>
      <c r="L742"/>
      <c r="M742"/>
      <c r="N742"/>
      <c r="O742"/>
      <c r="P742"/>
      <c r="Q742"/>
      <c r="R742"/>
      <c r="S742"/>
      <c r="T742"/>
      <c r="U742"/>
    </row>
    <row r="743" spans="1:21" ht="12.75">
      <c r="A743"/>
      <c r="B743"/>
      <c r="C743"/>
      <c r="D743"/>
      <c r="E743"/>
      <c r="F743"/>
      <c r="G743"/>
      <c r="I743"/>
      <c r="J743"/>
      <c r="K743"/>
      <c r="L743"/>
      <c r="M743"/>
      <c r="N743"/>
      <c r="O743"/>
      <c r="P743"/>
      <c r="Q743"/>
      <c r="R743"/>
      <c r="S743"/>
      <c r="T743"/>
      <c r="U743"/>
    </row>
    <row r="744" spans="1:21" ht="12.75">
      <c r="A744"/>
      <c r="B744"/>
      <c r="C744"/>
      <c r="D744"/>
      <c r="E744"/>
      <c r="F744"/>
      <c r="G744"/>
      <c r="I744"/>
      <c r="J744"/>
      <c r="K744"/>
      <c r="L744"/>
      <c r="M744"/>
      <c r="N744"/>
      <c r="O744"/>
      <c r="P744"/>
      <c r="Q744"/>
      <c r="R744"/>
      <c r="S744"/>
      <c r="T744"/>
      <c r="U744"/>
    </row>
    <row r="745" spans="1:21" ht="12.75">
      <c r="A745"/>
      <c r="B745"/>
      <c r="C745"/>
      <c r="D745"/>
      <c r="E745"/>
      <c r="F745"/>
      <c r="G745"/>
      <c r="I745"/>
      <c r="J745"/>
      <c r="K745"/>
      <c r="L745"/>
      <c r="M745"/>
      <c r="N745"/>
      <c r="O745"/>
      <c r="P745"/>
      <c r="Q745"/>
      <c r="R745"/>
      <c r="S745"/>
      <c r="T745"/>
      <c r="U745"/>
    </row>
    <row r="746" spans="1:21" ht="12.75">
      <c r="A746"/>
      <c r="B746"/>
      <c r="C746"/>
      <c r="D746"/>
      <c r="E746"/>
      <c r="F746"/>
      <c r="G746"/>
      <c r="I746"/>
      <c r="J746"/>
      <c r="K746"/>
      <c r="L746"/>
      <c r="M746"/>
      <c r="N746"/>
      <c r="O746"/>
      <c r="P746"/>
      <c r="Q746"/>
      <c r="R746"/>
      <c r="S746"/>
      <c r="T746"/>
      <c r="U746"/>
    </row>
    <row r="747" spans="1:21" ht="12.75">
      <c r="A747"/>
      <c r="B747"/>
      <c r="C747"/>
      <c r="D747"/>
      <c r="E747"/>
      <c r="F747"/>
      <c r="G747"/>
      <c r="I747"/>
      <c r="J747"/>
      <c r="K747"/>
      <c r="L747"/>
      <c r="M747"/>
      <c r="N747"/>
      <c r="O747"/>
      <c r="P747"/>
      <c r="Q747"/>
      <c r="R747"/>
      <c r="S747"/>
      <c r="T747"/>
      <c r="U747"/>
    </row>
    <row r="748" spans="1:21" ht="12.75">
      <c r="A748"/>
      <c r="B748"/>
      <c r="C748"/>
      <c r="D748"/>
      <c r="E748"/>
      <c r="F748"/>
      <c r="G748"/>
      <c r="I748"/>
      <c r="J748"/>
      <c r="K748"/>
      <c r="L748"/>
      <c r="M748"/>
      <c r="N748"/>
      <c r="O748"/>
      <c r="P748"/>
      <c r="Q748"/>
      <c r="R748"/>
      <c r="S748"/>
      <c r="T748"/>
      <c r="U748"/>
    </row>
    <row r="749" spans="1:21" ht="12.75">
      <c r="A749"/>
      <c r="B749"/>
      <c r="C749"/>
      <c r="D749"/>
      <c r="E749"/>
      <c r="F749"/>
      <c r="G749"/>
      <c r="I749"/>
      <c r="J749"/>
      <c r="K749"/>
      <c r="L749"/>
      <c r="M749"/>
      <c r="N749"/>
      <c r="O749"/>
      <c r="P749"/>
      <c r="Q749"/>
      <c r="R749"/>
      <c r="S749"/>
      <c r="T749"/>
      <c r="U749"/>
    </row>
    <row r="750" spans="1:21" ht="12.75">
      <c r="A750"/>
      <c r="B750"/>
      <c r="C750"/>
      <c r="D750"/>
      <c r="E750"/>
      <c r="F750"/>
      <c r="G750"/>
      <c r="I750"/>
      <c r="J750"/>
      <c r="K750"/>
      <c r="L750"/>
      <c r="M750"/>
      <c r="N750"/>
      <c r="O750"/>
      <c r="P750"/>
      <c r="Q750"/>
      <c r="R750"/>
      <c r="S750"/>
      <c r="T750"/>
      <c r="U750"/>
    </row>
    <row r="751" spans="1:21" ht="12.75">
      <c r="A751"/>
      <c r="B751"/>
      <c r="C751"/>
      <c r="D751"/>
      <c r="E751"/>
      <c r="F751"/>
      <c r="G751"/>
      <c r="I751"/>
      <c r="J751"/>
      <c r="K751"/>
      <c r="L751"/>
      <c r="M751"/>
      <c r="N751"/>
      <c r="O751"/>
      <c r="P751"/>
      <c r="Q751"/>
      <c r="R751"/>
      <c r="S751"/>
      <c r="T751"/>
      <c r="U751"/>
    </row>
    <row r="752" spans="1:21" ht="12.75">
      <c r="A752"/>
      <c r="B752"/>
      <c r="C752"/>
      <c r="D752"/>
      <c r="E752"/>
      <c r="F752"/>
      <c r="G752"/>
      <c r="I752"/>
      <c r="J752"/>
      <c r="K752"/>
      <c r="L752"/>
      <c r="M752"/>
      <c r="N752"/>
      <c r="O752"/>
      <c r="P752"/>
      <c r="Q752"/>
      <c r="R752"/>
      <c r="S752"/>
      <c r="T752"/>
      <c r="U752"/>
    </row>
    <row r="753" spans="1:21" ht="12.75">
      <c r="A753"/>
      <c r="B753"/>
      <c r="C753"/>
      <c r="D753"/>
      <c r="E753"/>
      <c r="F753"/>
      <c r="G753"/>
      <c r="I753"/>
      <c r="J753"/>
      <c r="K753"/>
      <c r="L753"/>
      <c r="M753"/>
      <c r="N753"/>
      <c r="O753"/>
      <c r="P753"/>
      <c r="Q753"/>
      <c r="R753"/>
      <c r="S753"/>
      <c r="T753"/>
      <c r="U753"/>
    </row>
    <row r="754" spans="1:21" ht="12.75">
      <c r="A754"/>
      <c r="B754"/>
      <c r="C754"/>
      <c r="D754"/>
      <c r="E754"/>
      <c r="F754"/>
      <c r="G754"/>
      <c r="I754"/>
      <c r="J754"/>
      <c r="K754"/>
      <c r="L754"/>
      <c r="M754"/>
      <c r="N754"/>
      <c r="O754"/>
      <c r="P754"/>
      <c r="Q754"/>
      <c r="R754"/>
      <c r="S754"/>
      <c r="T754"/>
      <c r="U754"/>
    </row>
    <row r="755" spans="1:21" ht="12.75">
      <c r="A755"/>
      <c r="B755"/>
      <c r="C755"/>
      <c r="D755"/>
      <c r="E755"/>
      <c r="F755"/>
      <c r="G755"/>
      <c r="I755"/>
      <c r="J755"/>
      <c r="K755"/>
      <c r="L755"/>
      <c r="M755"/>
      <c r="N755"/>
      <c r="O755"/>
      <c r="P755"/>
      <c r="Q755"/>
      <c r="R755"/>
      <c r="S755"/>
      <c r="T755"/>
      <c r="U755"/>
    </row>
    <row r="756" spans="1:21" ht="12.75">
      <c r="A756"/>
      <c r="B756"/>
      <c r="C756"/>
      <c r="D756"/>
      <c r="E756"/>
      <c r="F756"/>
      <c r="G756"/>
      <c r="I756"/>
      <c r="J756"/>
      <c r="K756"/>
      <c r="L756"/>
      <c r="M756"/>
      <c r="N756"/>
      <c r="O756"/>
      <c r="P756"/>
      <c r="Q756"/>
      <c r="R756"/>
      <c r="S756"/>
      <c r="T756"/>
      <c r="U756"/>
    </row>
    <row r="757" spans="1:21" ht="12.75">
      <c r="A757"/>
      <c r="B757"/>
      <c r="C757"/>
      <c r="D757"/>
      <c r="E757"/>
      <c r="F757"/>
      <c r="G757"/>
      <c r="I757"/>
      <c r="J757"/>
      <c r="K757"/>
      <c r="L757"/>
      <c r="M757"/>
      <c r="N757"/>
      <c r="O757"/>
      <c r="P757"/>
      <c r="Q757"/>
      <c r="R757"/>
      <c r="S757"/>
      <c r="T757"/>
      <c r="U757"/>
    </row>
    <row r="758" spans="1:21" ht="12.75">
      <c r="A758"/>
      <c r="B758"/>
      <c r="C758"/>
      <c r="D758"/>
      <c r="E758"/>
      <c r="F758"/>
      <c r="G758"/>
      <c r="I758"/>
      <c r="J758"/>
      <c r="K758"/>
      <c r="L758"/>
      <c r="M758"/>
      <c r="N758"/>
      <c r="O758"/>
      <c r="P758"/>
      <c r="Q758"/>
      <c r="R758"/>
      <c r="S758"/>
      <c r="T758"/>
      <c r="U758"/>
    </row>
    <row r="759" spans="1:21" ht="12.75">
      <c r="A759"/>
      <c r="B759"/>
      <c r="C759"/>
      <c r="D759"/>
      <c r="E759"/>
      <c r="F759"/>
      <c r="G759"/>
      <c r="I759"/>
      <c r="J759"/>
      <c r="K759"/>
      <c r="L759"/>
      <c r="M759"/>
      <c r="N759"/>
      <c r="O759"/>
      <c r="P759"/>
      <c r="Q759"/>
      <c r="R759"/>
      <c r="S759"/>
      <c r="T759"/>
      <c r="U759"/>
    </row>
    <row r="760" spans="1:21" ht="12.75">
      <c r="A760"/>
      <c r="B760"/>
      <c r="C760"/>
      <c r="D760"/>
      <c r="E760"/>
      <c r="F760"/>
      <c r="G760"/>
      <c r="I760"/>
      <c r="J760"/>
      <c r="K760"/>
      <c r="L760"/>
      <c r="M760"/>
      <c r="N760"/>
      <c r="O760"/>
      <c r="P760"/>
      <c r="Q760"/>
      <c r="R760"/>
      <c r="S760"/>
      <c r="T760"/>
      <c r="U760"/>
    </row>
    <row r="761" spans="1:21" ht="12.75">
      <c r="A761"/>
      <c r="B761"/>
      <c r="C761"/>
      <c r="D761"/>
      <c r="E761"/>
      <c r="F761"/>
      <c r="G761"/>
      <c r="I761"/>
      <c r="J761"/>
      <c r="K761"/>
      <c r="L761"/>
      <c r="M761"/>
      <c r="N761"/>
      <c r="O761"/>
      <c r="P761"/>
      <c r="Q761"/>
      <c r="R761"/>
      <c r="S761"/>
      <c r="T761"/>
      <c r="U761"/>
    </row>
    <row r="762" spans="1:21" ht="12.75">
      <c r="A762"/>
      <c r="B762"/>
      <c r="C762"/>
      <c r="D762"/>
      <c r="E762"/>
      <c r="F762"/>
      <c r="G762"/>
      <c r="I762"/>
      <c r="J762"/>
      <c r="K762"/>
      <c r="L762"/>
      <c r="M762"/>
      <c r="N762"/>
      <c r="O762"/>
      <c r="P762"/>
      <c r="Q762"/>
      <c r="R762"/>
      <c r="S762"/>
      <c r="T762"/>
      <c r="U762"/>
    </row>
    <row r="763" spans="1:21" ht="12.75">
      <c r="A763"/>
      <c r="B763"/>
      <c r="C763"/>
      <c r="D763"/>
      <c r="E763"/>
      <c r="F763"/>
      <c r="G763"/>
      <c r="I763"/>
      <c r="J763"/>
      <c r="K763"/>
      <c r="L763"/>
      <c r="M763"/>
      <c r="N763"/>
      <c r="O763"/>
      <c r="P763"/>
      <c r="Q763"/>
      <c r="R763"/>
      <c r="S763"/>
      <c r="T763"/>
      <c r="U763"/>
    </row>
    <row r="764" spans="1:21" ht="12.75">
      <c r="A764"/>
      <c r="B764"/>
      <c r="C764"/>
      <c r="D764"/>
      <c r="E764"/>
      <c r="F764"/>
      <c r="G764"/>
      <c r="I764"/>
      <c r="J764"/>
      <c r="K764"/>
      <c r="L764"/>
      <c r="M764"/>
      <c r="N764"/>
      <c r="O764"/>
      <c r="P764"/>
      <c r="Q764"/>
      <c r="R764"/>
      <c r="S764"/>
      <c r="T764"/>
      <c r="U764"/>
    </row>
    <row r="765" spans="1:21" ht="12.75">
      <c r="A765"/>
      <c r="B765"/>
      <c r="C765"/>
      <c r="D765"/>
      <c r="E765"/>
      <c r="F765"/>
      <c r="G765"/>
      <c r="I765"/>
      <c r="J765"/>
      <c r="K765"/>
      <c r="L765"/>
      <c r="M765"/>
      <c r="N765"/>
      <c r="O765"/>
      <c r="P765"/>
      <c r="Q765"/>
      <c r="R765"/>
      <c r="S765"/>
      <c r="T765"/>
      <c r="U765"/>
    </row>
    <row r="766" spans="1:21" ht="12.75">
      <c r="A766"/>
      <c r="B766"/>
      <c r="C766"/>
      <c r="D766"/>
      <c r="E766"/>
      <c r="F766"/>
      <c r="G766"/>
      <c r="I766"/>
      <c r="J766"/>
      <c r="K766"/>
      <c r="L766"/>
      <c r="M766"/>
      <c r="N766"/>
      <c r="O766"/>
      <c r="P766"/>
      <c r="Q766"/>
      <c r="R766"/>
      <c r="S766"/>
      <c r="T766"/>
      <c r="U766"/>
    </row>
    <row r="767" spans="1:21" ht="12.75">
      <c r="A767"/>
      <c r="B767"/>
      <c r="C767"/>
      <c r="D767"/>
      <c r="E767"/>
      <c r="F767"/>
      <c r="G767"/>
      <c r="I767"/>
      <c r="J767"/>
      <c r="K767"/>
      <c r="L767"/>
      <c r="M767"/>
      <c r="N767"/>
      <c r="O767"/>
      <c r="P767"/>
      <c r="Q767"/>
      <c r="R767"/>
      <c r="S767"/>
      <c r="T767"/>
      <c r="U767"/>
    </row>
    <row r="768" spans="1:21" ht="12.75">
      <c r="A768"/>
      <c r="B768"/>
      <c r="C768"/>
      <c r="D768"/>
      <c r="E768"/>
      <c r="F768"/>
      <c r="G768"/>
      <c r="I768"/>
      <c r="J768"/>
      <c r="K768"/>
      <c r="L768"/>
      <c r="M768"/>
      <c r="N768"/>
      <c r="O768"/>
      <c r="P768"/>
      <c r="Q768"/>
      <c r="R768"/>
      <c r="S768"/>
      <c r="T768"/>
      <c r="U768"/>
    </row>
    <row r="769" spans="1:21" ht="12.75">
      <c r="A769"/>
      <c r="B769"/>
      <c r="C769"/>
      <c r="D769"/>
      <c r="E769"/>
      <c r="F769"/>
      <c r="G769"/>
      <c r="I769"/>
      <c r="J769"/>
      <c r="K769"/>
      <c r="L769"/>
      <c r="M769"/>
      <c r="N769"/>
      <c r="O769"/>
      <c r="P769"/>
      <c r="Q769"/>
      <c r="R769"/>
      <c r="S769"/>
      <c r="T769"/>
      <c r="U769"/>
    </row>
    <row r="770" spans="1:21" ht="12.75">
      <c r="A770"/>
      <c r="B770"/>
      <c r="C770"/>
      <c r="D770"/>
      <c r="E770"/>
      <c r="F770"/>
      <c r="G770"/>
      <c r="I770"/>
      <c r="J770"/>
      <c r="K770"/>
      <c r="L770"/>
      <c r="M770"/>
      <c r="N770"/>
      <c r="O770"/>
      <c r="P770"/>
      <c r="Q770"/>
      <c r="R770"/>
      <c r="S770"/>
      <c r="T770"/>
      <c r="U770"/>
    </row>
    <row r="771" spans="1:21" ht="12.75">
      <c r="A771"/>
      <c r="B771"/>
      <c r="C771"/>
      <c r="D771"/>
      <c r="E771"/>
      <c r="F771"/>
      <c r="G771"/>
      <c r="I771"/>
      <c r="J771"/>
      <c r="K771"/>
      <c r="L771"/>
      <c r="M771"/>
      <c r="N771"/>
      <c r="O771"/>
      <c r="P771"/>
      <c r="Q771"/>
      <c r="R771"/>
      <c r="S771"/>
      <c r="T771"/>
      <c r="U771"/>
    </row>
    <row r="772" spans="1:21" ht="12.75">
      <c r="A772"/>
      <c r="B772"/>
      <c r="C772"/>
      <c r="D772"/>
      <c r="E772"/>
      <c r="F772"/>
      <c r="G772"/>
      <c r="I772"/>
      <c r="J772"/>
      <c r="K772"/>
      <c r="L772"/>
      <c r="M772"/>
      <c r="N772"/>
      <c r="O772"/>
      <c r="P772"/>
      <c r="Q772"/>
      <c r="R772"/>
      <c r="S772"/>
      <c r="T772"/>
      <c r="U772"/>
    </row>
    <row r="773" spans="1:21" ht="12.75">
      <c r="A773"/>
      <c r="B773"/>
      <c r="C773"/>
      <c r="D773"/>
      <c r="E773"/>
      <c r="F773"/>
      <c r="G773"/>
      <c r="I773"/>
      <c r="J773"/>
      <c r="K773"/>
      <c r="L773"/>
      <c r="M773"/>
      <c r="N773"/>
      <c r="O773"/>
      <c r="P773"/>
      <c r="Q773"/>
      <c r="R773"/>
      <c r="S773"/>
      <c r="T773"/>
      <c r="U773"/>
    </row>
    <row r="774" spans="1:21" ht="12.75">
      <c r="A774"/>
      <c r="B774"/>
      <c r="C774"/>
      <c r="D774"/>
      <c r="E774"/>
      <c r="F774"/>
      <c r="G774"/>
      <c r="I774"/>
      <c r="J774"/>
      <c r="K774"/>
      <c r="L774"/>
      <c r="M774"/>
      <c r="N774"/>
      <c r="O774"/>
      <c r="P774"/>
      <c r="Q774"/>
      <c r="R774"/>
      <c r="S774"/>
      <c r="T774"/>
      <c r="U774"/>
    </row>
    <row r="775" spans="1:21" ht="12.75">
      <c r="A775"/>
      <c r="B775"/>
      <c r="C775"/>
      <c r="D775"/>
      <c r="E775"/>
      <c r="F775"/>
      <c r="G775"/>
      <c r="I775"/>
      <c r="J775"/>
      <c r="K775"/>
      <c r="L775"/>
      <c r="M775"/>
      <c r="N775"/>
      <c r="O775"/>
      <c r="P775"/>
      <c r="Q775"/>
      <c r="R775"/>
      <c r="S775"/>
      <c r="T775"/>
      <c r="U775"/>
    </row>
    <row r="776" spans="1:21" ht="12.75">
      <c r="A776"/>
      <c r="B776"/>
      <c r="C776"/>
      <c r="D776"/>
      <c r="E776"/>
      <c r="F776"/>
      <c r="G776"/>
      <c r="I776"/>
      <c r="J776"/>
      <c r="K776"/>
      <c r="L776"/>
      <c r="M776"/>
      <c r="N776"/>
      <c r="O776"/>
      <c r="P776"/>
      <c r="Q776"/>
      <c r="R776"/>
      <c r="S776"/>
      <c r="T776"/>
      <c r="U776"/>
    </row>
    <row r="777" spans="1:21" ht="12.75">
      <c r="A777"/>
      <c r="B777"/>
      <c r="C777"/>
      <c r="D777"/>
      <c r="E777"/>
      <c r="F777"/>
      <c r="G777"/>
      <c r="I777"/>
      <c r="J777"/>
      <c r="K777"/>
      <c r="L777"/>
      <c r="M777"/>
      <c r="N777"/>
      <c r="O777"/>
      <c r="P777"/>
      <c r="Q777"/>
      <c r="R777"/>
      <c r="S777"/>
      <c r="T777"/>
      <c r="U777"/>
    </row>
    <row r="778" spans="1:21" ht="12.75">
      <c r="A778"/>
      <c r="B778"/>
      <c r="C778"/>
      <c r="D778"/>
      <c r="E778"/>
      <c r="F778"/>
      <c r="G778"/>
      <c r="I778"/>
      <c r="J778"/>
      <c r="K778"/>
      <c r="L778"/>
      <c r="M778"/>
      <c r="N778"/>
      <c r="O778"/>
      <c r="P778"/>
      <c r="Q778"/>
      <c r="R778"/>
      <c r="S778"/>
      <c r="T778"/>
      <c r="U778"/>
    </row>
    <row r="779" spans="1:21" ht="12.75">
      <c r="A779"/>
      <c r="B779"/>
      <c r="C779"/>
      <c r="D779"/>
      <c r="E779"/>
      <c r="F779"/>
      <c r="G779"/>
      <c r="I779"/>
      <c r="J779"/>
      <c r="K779"/>
      <c r="L779"/>
      <c r="M779"/>
      <c r="N779"/>
      <c r="O779"/>
      <c r="P779"/>
      <c r="Q779"/>
      <c r="R779"/>
      <c r="S779"/>
      <c r="T779"/>
      <c r="U779"/>
    </row>
    <row r="780" spans="1:21" ht="12.75">
      <c r="A780"/>
      <c r="B780"/>
      <c r="C780"/>
      <c r="D780"/>
      <c r="E780"/>
      <c r="F780"/>
      <c r="G780"/>
      <c r="I780"/>
      <c r="J780"/>
      <c r="K780"/>
      <c r="L780"/>
      <c r="M780"/>
      <c r="N780"/>
      <c r="O780"/>
      <c r="P780"/>
      <c r="Q780"/>
      <c r="R780"/>
      <c r="S780"/>
      <c r="T780"/>
      <c r="U780"/>
    </row>
    <row r="781" spans="1:21" ht="12.75">
      <c r="A781"/>
      <c r="B781"/>
      <c r="C781"/>
      <c r="D781"/>
      <c r="E781"/>
      <c r="F781"/>
      <c r="G781"/>
      <c r="I781"/>
      <c r="J781"/>
      <c r="K781"/>
      <c r="L781"/>
      <c r="M781"/>
      <c r="N781"/>
      <c r="O781"/>
      <c r="P781"/>
      <c r="Q781"/>
      <c r="R781"/>
      <c r="S781"/>
      <c r="T781"/>
      <c r="U781"/>
    </row>
    <row r="782" spans="1:21" ht="12.75">
      <c r="A782"/>
      <c r="B782"/>
      <c r="C782"/>
      <c r="D782"/>
      <c r="E782"/>
      <c r="F782"/>
      <c r="G782"/>
      <c r="I782"/>
      <c r="J782"/>
      <c r="K782"/>
      <c r="L782"/>
      <c r="M782"/>
      <c r="N782"/>
      <c r="O782"/>
      <c r="P782"/>
      <c r="Q782"/>
      <c r="R782"/>
      <c r="S782"/>
      <c r="T782"/>
      <c r="U782"/>
    </row>
    <row r="783" spans="1:21" ht="12.75">
      <c r="A783"/>
      <c r="B783"/>
      <c r="C783"/>
      <c r="D783"/>
      <c r="E783"/>
      <c r="F783"/>
      <c r="G783"/>
      <c r="I783"/>
      <c r="J783"/>
      <c r="K783"/>
      <c r="L783"/>
      <c r="M783"/>
      <c r="N783"/>
      <c r="O783"/>
      <c r="P783"/>
      <c r="Q783"/>
      <c r="R783"/>
      <c r="S783"/>
      <c r="T783"/>
      <c r="U783"/>
    </row>
    <row r="784" spans="1:21" ht="12.75">
      <c r="A784"/>
      <c r="B784"/>
      <c r="C784"/>
      <c r="D784"/>
      <c r="E784"/>
      <c r="F784"/>
      <c r="G784"/>
      <c r="I784"/>
      <c r="J784"/>
      <c r="K784"/>
      <c r="L784"/>
      <c r="M784"/>
      <c r="N784"/>
      <c r="O784"/>
      <c r="P784"/>
      <c r="Q784"/>
      <c r="R784"/>
      <c r="S784"/>
      <c r="T784"/>
      <c r="U784"/>
    </row>
    <row r="785" spans="1:21" ht="12.75">
      <c r="A785"/>
      <c r="B785"/>
      <c r="C785"/>
      <c r="D785"/>
      <c r="E785"/>
      <c r="F785"/>
      <c r="G785"/>
      <c r="I785"/>
      <c r="J785"/>
      <c r="K785"/>
      <c r="L785"/>
      <c r="M785"/>
      <c r="N785"/>
      <c r="O785"/>
      <c r="P785"/>
      <c r="Q785"/>
      <c r="R785"/>
      <c r="S785"/>
      <c r="T785"/>
      <c r="U785"/>
    </row>
    <row r="786" spans="1:21" ht="12.75">
      <c r="A786"/>
      <c r="B786"/>
      <c r="C786"/>
      <c r="D786"/>
      <c r="E786"/>
      <c r="F786"/>
      <c r="G786"/>
      <c r="I786"/>
      <c r="J786"/>
      <c r="K786"/>
      <c r="L786"/>
      <c r="M786"/>
      <c r="N786"/>
      <c r="O786"/>
      <c r="P786"/>
      <c r="Q786"/>
      <c r="R786"/>
      <c r="S786"/>
      <c r="T786"/>
      <c r="U786"/>
    </row>
    <row r="787" spans="1:21" ht="12.75">
      <c r="A787"/>
      <c r="B787"/>
      <c r="C787"/>
      <c r="D787"/>
      <c r="E787"/>
      <c r="F787"/>
      <c r="G787"/>
      <c r="I787"/>
      <c r="J787"/>
      <c r="K787"/>
      <c r="L787"/>
      <c r="M787"/>
      <c r="N787"/>
      <c r="O787"/>
      <c r="P787"/>
      <c r="Q787"/>
      <c r="R787"/>
      <c r="S787"/>
      <c r="T787"/>
      <c r="U787"/>
    </row>
    <row r="788" spans="1:21" ht="12.75">
      <c r="A788"/>
      <c r="B788"/>
      <c r="C788"/>
      <c r="D788"/>
      <c r="E788"/>
      <c r="F788"/>
      <c r="G788"/>
      <c r="I788"/>
      <c r="J788"/>
      <c r="K788"/>
      <c r="L788"/>
      <c r="M788"/>
      <c r="N788"/>
      <c r="O788"/>
      <c r="P788"/>
      <c r="Q788"/>
      <c r="R788"/>
      <c r="S788"/>
      <c r="T788"/>
      <c r="U788"/>
    </row>
    <row r="789" spans="1:21" ht="12.75">
      <c r="A789"/>
      <c r="B789"/>
      <c r="C789"/>
      <c r="D789"/>
      <c r="E789"/>
      <c r="F789"/>
      <c r="G789"/>
      <c r="I789"/>
      <c r="J789"/>
      <c r="K789"/>
      <c r="L789"/>
      <c r="M789"/>
      <c r="N789"/>
      <c r="O789"/>
      <c r="P789"/>
      <c r="Q789"/>
      <c r="R789"/>
      <c r="S789"/>
      <c r="T789"/>
      <c r="U789"/>
    </row>
    <row r="790" spans="1:21" ht="12.75">
      <c r="A790"/>
      <c r="B790"/>
      <c r="C790"/>
      <c r="D790"/>
      <c r="E790"/>
      <c r="F790"/>
      <c r="G790"/>
      <c r="I790"/>
      <c r="J790"/>
      <c r="K790"/>
      <c r="L790"/>
      <c r="M790"/>
      <c r="N790"/>
      <c r="O790"/>
      <c r="P790"/>
      <c r="Q790"/>
      <c r="R790"/>
      <c r="S790"/>
      <c r="T790"/>
      <c r="U790"/>
    </row>
    <row r="791" spans="1:21" ht="12.75">
      <c r="A791"/>
      <c r="B791"/>
      <c r="C791"/>
      <c r="D791"/>
      <c r="E791"/>
      <c r="F791"/>
      <c r="G791"/>
      <c r="I791"/>
      <c r="J791"/>
      <c r="K791"/>
      <c r="L791"/>
      <c r="M791"/>
      <c r="N791"/>
      <c r="O791"/>
      <c r="P791"/>
      <c r="Q791"/>
      <c r="R791"/>
      <c r="S791"/>
      <c r="T791"/>
      <c r="U791"/>
    </row>
    <row r="792" spans="1:21" ht="12.75">
      <c r="A792"/>
      <c r="B792"/>
      <c r="C792"/>
      <c r="D792"/>
      <c r="E792"/>
      <c r="F792"/>
      <c r="G792"/>
      <c r="I792"/>
      <c r="J792"/>
      <c r="K792"/>
      <c r="L792"/>
      <c r="M792"/>
      <c r="N792"/>
      <c r="O792"/>
      <c r="P792"/>
      <c r="Q792"/>
      <c r="R792"/>
      <c r="S792"/>
      <c r="T792"/>
      <c r="U792"/>
    </row>
    <row r="793" spans="1:21" ht="12.75">
      <c r="A793"/>
      <c r="B793"/>
      <c r="C793"/>
      <c r="D793"/>
      <c r="E793"/>
      <c r="F793"/>
      <c r="G793"/>
      <c r="I793"/>
      <c r="J793"/>
      <c r="K793"/>
      <c r="L793"/>
      <c r="M793"/>
      <c r="N793"/>
      <c r="O793"/>
      <c r="P793"/>
      <c r="Q793"/>
      <c r="R793"/>
      <c r="S793"/>
      <c r="T793"/>
      <c r="U793"/>
    </row>
    <row r="794" spans="1:21" ht="12.75">
      <c r="A794"/>
      <c r="B794"/>
      <c r="C794"/>
      <c r="D794"/>
      <c r="E794"/>
      <c r="F794"/>
      <c r="G794"/>
      <c r="I794"/>
      <c r="J794"/>
      <c r="K794"/>
      <c r="L794"/>
      <c r="M794"/>
      <c r="N794"/>
      <c r="O794"/>
      <c r="P794"/>
      <c r="Q794"/>
      <c r="R794"/>
      <c r="S794"/>
      <c r="T794"/>
      <c r="U794"/>
    </row>
    <row r="795" spans="1:21" ht="12.75">
      <c r="A795"/>
      <c r="B795"/>
      <c r="C795"/>
      <c r="D795"/>
      <c r="E795"/>
      <c r="F795"/>
      <c r="G795"/>
      <c r="I795"/>
      <c r="J795"/>
      <c r="K795"/>
      <c r="L795"/>
      <c r="M795"/>
      <c r="N795"/>
      <c r="O795"/>
      <c r="P795"/>
      <c r="Q795"/>
      <c r="R795"/>
      <c r="S795"/>
      <c r="T795"/>
      <c r="U795"/>
    </row>
    <row r="796" spans="1:21" ht="12.75">
      <c r="A796"/>
      <c r="B796"/>
      <c r="C796"/>
      <c r="D796"/>
      <c r="E796"/>
      <c r="F796"/>
      <c r="G796"/>
      <c r="I796"/>
      <c r="J796"/>
      <c r="K796"/>
      <c r="L796"/>
      <c r="M796"/>
      <c r="N796"/>
      <c r="O796"/>
      <c r="P796"/>
      <c r="Q796"/>
      <c r="R796"/>
      <c r="S796"/>
      <c r="T796"/>
      <c r="U796"/>
    </row>
    <row r="797" spans="1:21" ht="12.75">
      <c r="A797"/>
      <c r="B797"/>
      <c r="C797"/>
      <c r="D797"/>
      <c r="E797"/>
      <c r="F797"/>
      <c r="G797"/>
      <c r="I797"/>
      <c r="J797"/>
      <c r="K797"/>
      <c r="L797"/>
      <c r="M797"/>
      <c r="N797"/>
      <c r="O797"/>
      <c r="P797"/>
      <c r="Q797"/>
      <c r="R797"/>
      <c r="S797"/>
      <c r="T797"/>
      <c r="U797"/>
    </row>
    <row r="798" spans="1:21" ht="12.75">
      <c r="A798"/>
      <c r="B798"/>
      <c r="C798"/>
      <c r="D798"/>
      <c r="E798"/>
      <c r="F798"/>
      <c r="G798"/>
      <c r="I798"/>
      <c r="J798"/>
      <c r="K798"/>
      <c r="L798"/>
      <c r="M798"/>
      <c r="N798"/>
      <c r="O798"/>
      <c r="P798"/>
      <c r="Q798"/>
      <c r="R798"/>
      <c r="S798"/>
      <c r="T798"/>
      <c r="U798"/>
    </row>
    <row r="799" spans="1:21" ht="12.75">
      <c r="A799"/>
      <c r="B799"/>
      <c r="C799"/>
      <c r="D799"/>
      <c r="E799"/>
      <c r="F799"/>
      <c r="G799"/>
      <c r="I799"/>
      <c r="J799"/>
      <c r="K799"/>
      <c r="L799"/>
      <c r="M799"/>
      <c r="N799"/>
      <c r="O799"/>
      <c r="P799"/>
      <c r="Q799"/>
      <c r="R799"/>
      <c r="S799"/>
      <c r="T799"/>
      <c r="U799"/>
    </row>
    <row r="800" spans="1:21" ht="12.75">
      <c r="A800"/>
      <c r="B800"/>
      <c r="C800"/>
      <c r="D800"/>
      <c r="E800"/>
      <c r="F800"/>
      <c r="G800"/>
      <c r="I800"/>
      <c r="J800"/>
      <c r="K800"/>
      <c r="L800"/>
      <c r="M800"/>
      <c r="N800"/>
      <c r="O800"/>
      <c r="P800"/>
      <c r="Q800"/>
      <c r="R800"/>
      <c r="S800"/>
      <c r="T800"/>
      <c r="U800"/>
    </row>
    <row r="801" spans="1:21" ht="12.75">
      <c r="A801"/>
      <c r="B801"/>
      <c r="C801"/>
      <c r="D801"/>
      <c r="E801"/>
      <c r="F801"/>
      <c r="G801"/>
      <c r="I801"/>
      <c r="J801"/>
      <c r="K801"/>
      <c r="L801"/>
      <c r="M801"/>
      <c r="N801"/>
      <c r="O801"/>
      <c r="P801"/>
      <c r="Q801"/>
      <c r="R801"/>
      <c r="S801"/>
      <c r="T801"/>
      <c r="U801"/>
    </row>
    <row r="802" spans="1:21" ht="12.75">
      <c r="A802"/>
      <c r="B802"/>
      <c r="C802"/>
      <c r="D802"/>
      <c r="E802"/>
      <c r="F802"/>
      <c r="G802"/>
      <c r="I802"/>
      <c r="J802"/>
      <c r="K802"/>
      <c r="L802"/>
      <c r="M802"/>
      <c r="N802"/>
      <c r="O802"/>
      <c r="P802"/>
      <c r="Q802"/>
      <c r="R802"/>
      <c r="S802"/>
      <c r="T802"/>
      <c r="U802"/>
    </row>
    <row r="803" spans="1:21" ht="12.75">
      <c r="A803"/>
      <c r="B803"/>
      <c r="C803"/>
      <c r="D803"/>
      <c r="E803"/>
      <c r="F803"/>
      <c r="G803"/>
      <c r="I803"/>
      <c r="J803"/>
      <c r="K803"/>
      <c r="L803"/>
      <c r="M803"/>
      <c r="N803"/>
      <c r="O803"/>
      <c r="P803"/>
      <c r="Q803"/>
      <c r="R803"/>
      <c r="S803"/>
      <c r="T803"/>
      <c r="U803"/>
    </row>
    <row r="804" spans="1:21" ht="12.75">
      <c r="A804"/>
      <c r="B804"/>
      <c r="C804"/>
      <c r="D804"/>
      <c r="E804"/>
      <c r="F804"/>
      <c r="G804"/>
      <c r="I804"/>
      <c r="J804"/>
      <c r="K804"/>
      <c r="L804"/>
      <c r="M804"/>
      <c r="N804"/>
      <c r="O804"/>
      <c r="P804"/>
      <c r="Q804"/>
      <c r="R804"/>
      <c r="S804"/>
      <c r="T804"/>
      <c r="U804"/>
    </row>
    <row r="805" spans="1:21" ht="12.75">
      <c r="A805"/>
      <c r="B805"/>
      <c r="C805"/>
      <c r="D805"/>
      <c r="E805"/>
      <c r="F805"/>
      <c r="G805"/>
      <c r="I805"/>
      <c r="J805"/>
      <c r="K805"/>
      <c r="L805"/>
      <c r="M805"/>
      <c r="N805"/>
      <c r="O805"/>
      <c r="P805"/>
      <c r="Q805"/>
      <c r="R805"/>
      <c r="S805"/>
      <c r="T805"/>
      <c r="U805"/>
    </row>
    <row r="806" spans="1:21" ht="12.75">
      <c r="A806"/>
      <c r="B806"/>
      <c r="C806"/>
      <c r="D806"/>
      <c r="E806"/>
      <c r="F806"/>
      <c r="G806"/>
      <c r="I806"/>
      <c r="J806"/>
      <c r="K806"/>
      <c r="L806"/>
      <c r="M806"/>
      <c r="N806"/>
      <c r="O806"/>
      <c r="P806"/>
      <c r="Q806"/>
      <c r="R806"/>
      <c r="S806"/>
      <c r="T806"/>
      <c r="U806"/>
    </row>
    <row r="807" spans="1:21" ht="12.75">
      <c r="A807"/>
      <c r="B807"/>
      <c r="C807"/>
      <c r="D807"/>
      <c r="E807"/>
      <c r="F807"/>
      <c r="G807"/>
      <c r="I807"/>
      <c r="J807"/>
      <c r="K807"/>
      <c r="L807"/>
      <c r="M807"/>
      <c r="N807"/>
      <c r="O807"/>
      <c r="P807"/>
      <c r="Q807"/>
      <c r="R807"/>
      <c r="S807"/>
      <c r="T807"/>
      <c r="U807"/>
    </row>
    <row r="808" spans="1:21" ht="12.75">
      <c r="A808"/>
      <c r="B808"/>
      <c r="C808"/>
      <c r="D808"/>
      <c r="E808"/>
      <c r="F808"/>
      <c r="G808"/>
      <c r="I808"/>
      <c r="J808"/>
      <c r="K808"/>
      <c r="L808"/>
      <c r="M808"/>
      <c r="N808"/>
      <c r="O808"/>
      <c r="P808"/>
      <c r="Q808"/>
      <c r="R808"/>
      <c r="S808"/>
      <c r="T808"/>
      <c r="U808"/>
    </row>
    <row r="809" spans="1:21" ht="12.75">
      <c r="A809"/>
      <c r="B809"/>
      <c r="C809"/>
      <c r="D809"/>
      <c r="E809"/>
      <c r="F809"/>
      <c r="G809"/>
      <c r="I809"/>
      <c r="J809"/>
      <c r="K809"/>
      <c r="L809"/>
      <c r="M809"/>
      <c r="N809"/>
      <c r="O809"/>
      <c r="P809"/>
      <c r="Q809"/>
      <c r="R809"/>
      <c r="S809"/>
      <c r="T809"/>
      <c r="U809"/>
    </row>
    <row r="810" spans="1:21" ht="12.75">
      <c r="A810"/>
      <c r="B810"/>
      <c r="C810"/>
      <c r="D810"/>
      <c r="E810"/>
      <c r="F810"/>
      <c r="G810"/>
      <c r="I810"/>
      <c r="J810"/>
      <c r="K810"/>
      <c r="L810"/>
      <c r="M810"/>
      <c r="N810"/>
      <c r="O810"/>
      <c r="P810"/>
      <c r="Q810"/>
      <c r="R810"/>
      <c r="S810"/>
      <c r="T810"/>
      <c r="U810"/>
    </row>
    <row r="811" spans="1:21" ht="12.75">
      <c r="A811"/>
      <c r="B811"/>
      <c r="C811"/>
      <c r="D811"/>
      <c r="E811"/>
      <c r="F811"/>
      <c r="G811"/>
      <c r="I811"/>
      <c r="J811"/>
      <c r="K811"/>
      <c r="L811"/>
      <c r="M811"/>
      <c r="N811"/>
      <c r="O811"/>
      <c r="P811"/>
      <c r="Q811"/>
      <c r="R811"/>
      <c r="S811"/>
      <c r="T811"/>
      <c r="U811"/>
    </row>
    <row r="812" spans="1:21" ht="12.75">
      <c r="A812"/>
      <c r="B812"/>
      <c r="C812"/>
      <c r="D812"/>
      <c r="E812"/>
      <c r="F812"/>
      <c r="G812"/>
      <c r="I812"/>
      <c r="J812"/>
      <c r="K812"/>
      <c r="L812"/>
      <c r="M812"/>
      <c r="N812"/>
      <c r="O812"/>
      <c r="P812"/>
      <c r="Q812"/>
      <c r="R812"/>
      <c r="S812"/>
      <c r="T812"/>
      <c r="U812"/>
    </row>
    <row r="813" spans="1:21" ht="12.75">
      <c r="A813"/>
      <c r="B813"/>
      <c r="C813"/>
      <c r="D813"/>
      <c r="E813"/>
      <c r="F813"/>
      <c r="G813"/>
      <c r="I813"/>
      <c r="J813"/>
      <c r="K813"/>
      <c r="L813"/>
      <c r="M813"/>
      <c r="N813"/>
      <c r="O813"/>
      <c r="P813"/>
      <c r="Q813"/>
      <c r="R813"/>
      <c r="S813"/>
      <c r="T813"/>
      <c r="U813"/>
    </row>
    <row r="814" spans="1:21" ht="12.75">
      <c r="A814"/>
      <c r="B814"/>
      <c r="C814"/>
      <c r="D814"/>
      <c r="E814"/>
      <c r="F814"/>
      <c r="G814"/>
      <c r="I814"/>
      <c r="J814"/>
      <c r="K814"/>
      <c r="L814"/>
      <c r="M814"/>
      <c r="N814"/>
      <c r="O814"/>
      <c r="P814"/>
      <c r="Q814"/>
      <c r="R814"/>
      <c r="S814"/>
      <c r="T814"/>
      <c r="U814"/>
    </row>
    <row r="815" spans="1:21" ht="12.75">
      <c r="A815"/>
      <c r="B815"/>
      <c r="C815"/>
      <c r="D815"/>
      <c r="E815"/>
      <c r="F815"/>
      <c r="G815"/>
      <c r="I815"/>
      <c r="J815"/>
      <c r="K815"/>
      <c r="L815"/>
      <c r="M815"/>
      <c r="N815"/>
      <c r="O815"/>
      <c r="P815"/>
      <c r="Q815"/>
      <c r="R815"/>
      <c r="S815"/>
      <c r="T815"/>
      <c r="U815"/>
    </row>
    <row r="816" spans="1:21" ht="12.75">
      <c r="A816"/>
      <c r="B816"/>
      <c r="C816"/>
      <c r="D816"/>
      <c r="E816"/>
      <c r="F816"/>
      <c r="G816"/>
      <c r="I816"/>
      <c r="J816"/>
      <c r="K816"/>
      <c r="L816"/>
      <c r="M816"/>
      <c r="N816"/>
      <c r="O816"/>
      <c r="P816"/>
      <c r="Q816"/>
      <c r="R816"/>
      <c r="S816"/>
      <c r="T816"/>
      <c r="U816"/>
    </row>
    <row r="817" spans="1:21" ht="12.75">
      <c r="A817"/>
      <c r="B817"/>
      <c r="C817"/>
      <c r="D817"/>
      <c r="E817"/>
      <c r="F817"/>
      <c r="G817"/>
      <c r="I817"/>
      <c r="J817"/>
      <c r="K817"/>
      <c r="L817"/>
      <c r="M817"/>
      <c r="N817"/>
      <c r="O817"/>
      <c r="P817"/>
      <c r="Q817"/>
      <c r="R817"/>
      <c r="S817"/>
      <c r="T817"/>
      <c r="U817"/>
    </row>
    <row r="818" spans="1:21" ht="12.75">
      <c r="A818"/>
      <c r="B818"/>
      <c r="C818"/>
      <c r="D818"/>
      <c r="E818"/>
      <c r="F818"/>
      <c r="G818"/>
      <c r="I818"/>
      <c r="J818"/>
      <c r="K818"/>
      <c r="L818"/>
      <c r="M818"/>
      <c r="N818"/>
      <c r="O818"/>
      <c r="P818"/>
      <c r="Q818"/>
      <c r="R818"/>
      <c r="S818"/>
      <c r="T818"/>
      <c r="U818"/>
    </row>
    <row r="819" spans="1:21" ht="12.75">
      <c r="A819"/>
      <c r="B819"/>
      <c r="C819"/>
      <c r="D819"/>
      <c r="E819"/>
      <c r="F819"/>
      <c r="G819"/>
      <c r="I819"/>
      <c r="J819"/>
      <c r="K819"/>
      <c r="L819"/>
      <c r="M819"/>
      <c r="N819"/>
      <c r="O819"/>
      <c r="P819"/>
      <c r="Q819"/>
      <c r="R819"/>
      <c r="S819"/>
      <c r="T819"/>
      <c r="U819"/>
    </row>
    <row r="820" spans="1:21" ht="12.75">
      <c r="A820"/>
      <c r="B820"/>
      <c r="C820"/>
      <c r="D820"/>
      <c r="E820"/>
      <c r="F820"/>
      <c r="G820"/>
      <c r="I820"/>
      <c r="J820"/>
      <c r="K820"/>
      <c r="L820"/>
      <c r="M820"/>
      <c r="N820"/>
      <c r="O820"/>
      <c r="P820"/>
      <c r="Q820"/>
      <c r="R820"/>
      <c r="S820"/>
      <c r="T820"/>
      <c r="U820"/>
    </row>
    <row r="821" spans="1:21" ht="12.75">
      <c r="A821"/>
      <c r="B821"/>
      <c r="C821"/>
      <c r="D821"/>
      <c r="E821"/>
      <c r="F821"/>
      <c r="G821"/>
      <c r="I821"/>
      <c r="J821"/>
      <c r="K821"/>
      <c r="L821"/>
      <c r="M821"/>
      <c r="N821"/>
      <c r="O821"/>
      <c r="P821"/>
      <c r="Q821"/>
      <c r="R821"/>
      <c r="S821"/>
      <c r="T821"/>
      <c r="U821"/>
    </row>
    <row r="822" spans="1:21" ht="12.75">
      <c r="A822"/>
      <c r="B822"/>
      <c r="C822"/>
      <c r="D822"/>
      <c r="E822"/>
      <c r="F822"/>
      <c r="G822"/>
      <c r="I822"/>
      <c r="J822"/>
      <c r="K822"/>
      <c r="L822"/>
      <c r="M822"/>
      <c r="N822"/>
      <c r="O822"/>
      <c r="P822"/>
      <c r="Q822"/>
      <c r="R822"/>
      <c r="S822"/>
      <c r="T822"/>
      <c r="U822"/>
    </row>
    <row r="823" spans="1:21" ht="12.75">
      <c r="A823"/>
      <c r="B823"/>
      <c r="C823"/>
      <c r="D823"/>
      <c r="E823"/>
      <c r="F823"/>
      <c r="G823"/>
      <c r="I823"/>
      <c r="J823"/>
      <c r="K823"/>
      <c r="L823"/>
      <c r="M823"/>
      <c r="N823"/>
      <c r="O823"/>
      <c r="P823"/>
      <c r="Q823"/>
      <c r="R823"/>
      <c r="S823"/>
      <c r="T823"/>
      <c r="U823"/>
    </row>
    <row r="824" spans="1:21" ht="12.75">
      <c r="A824"/>
      <c r="B824"/>
      <c r="C824"/>
      <c r="D824"/>
      <c r="E824"/>
      <c r="F824"/>
      <c r="G824"/>
      <c r="I824"/>
      <c r="J824"/>
      <c r="K824"/>
      <c r="L824"/>
      <c r="M824"/>
      <c r="N824"/>
      <c r="O824"/>
      <c r="P824"/>
      <c r="Q824"/>
      <c r="R824"/>
      <c r="S824"/>
      <c r="T824"/>
      <c r="U824"/>
    </row>
    <row r="825" spans="1:21" ht="12.75">
      <c r="A825"/>
      <c r="B825"/>
      <c r="C825"/>
      <c r="D825"/>
      <c r="E825"/>
      <c r="F825"/>
      <c r="G825"/>
      <c r="I825"/>
      <c r="J825"/>
      <c r="K825"/>
      <c r="L825"/>
      <c r="M825"/>
      <c r="N825"/>
      <c r="O825"/>
      <c r="P825"/>
      <c r="Q825"/>
      <c r="R825"/>
      <c r="S825"/>
      <c r="T825"/>
      <c r="U825"/>
    </row>
    <row r="826" spans="1:21" ht="12.75">
      <c r="A826"/>
      <c r="B826"/>
      <c r="C826"/>
      <c r="D826"/>
      <c r="E826"/>
      <c r="F826"/>
      <c r="G826"/>
      <c r="I826"/>
      <c r="J826"/>
      <c r="K826"/>
      <c r="L826"/>
      <c r="M826"/>
      <c r="N826"/>
      <c r="O826"/>
      <c r="P826"/>
      <c r="Q826"/>
      <c r="R826"/>
      <c r="S826"/>
      <c r="T826"/>
      <c r="U826"/>
    </row>
    <row r="827" spans="1:21" ht="12.75">
      <c r="A827"/>
      <c r="B827"/>
      <c r="C827"/>
      <c r="D827"/>
      <c r="E827"/>
      <c r="F827"/>
      <c r="G827"/>
      <c r="I827"/>
      <c r="J827"/>
      <c r="K827"/>
      <c r="L827"/>
      <c r="M827"/>
      <c r="N827"/>
      <c r="O827"/>
      <c r="P827"/>
      <c r="Q827"/>
      <c r="R827"/>
      <c r="S827"/>
      <c r="T827"/>
      <c r="U827"/>
    </row>
    <row r="828" spans="1:21" ht="12.75">
      <c r="A828"/>
      <c r="B828"/>
      <c r="C828"/>
      <c r="D828"/>
      <c r="E828"/>
      <c r="F828"/>
      <c r="G828"/>
      <c r="I828"/>
      <c r="J828"/>
      <c r="K828"/>
      <c r="L828"/>
      <c r="M828"/>
      <c r="N828"/>
      <c r="O828"/>
      <c r="P828"/>
      <c r="Q828"/>
      <c r="R828"/>
      <c r="S828"/>
      <c r="T828"/>
      <c r="U828"/>
    </row>
    <row r="829" spans="1:21" ht="12.75">
      <c r="A829"/>
      <c r="B829"/>
      <c r="C829"/>
      <c r="D829"/>
      <c r="E829"/>
      <c r="F829"/>
      <c r="G829"/>
      <c r="I829"/>
      <c r="J829"/>
      <c r="K829"/>
      <c r="L829"/>
      <c r="M829"/>
      <c r="N829"/>
      <c r="O829"/>
      <c r="P829"/>
      <c r="Q829"/>
      <c r="R829"/>
      <c r="S829"/>
      <c r="T829"/>
      <c r="U829"/>
    </row>
    <row r="830" spans="1:21" ht="12.75">
      <c r="A830"/>
      <c r="B830"/>
      <c r="C830"/>
      <c r="D830"/>
      <c r="E830"/>
      <c r="F830"/>
      <c r="G830"/>
      <c r="I830"/>
      <c r="J830"/>
      <c r="K830"/>
      <c r="L830"/>
      <c r="M830"/>
      <c r="N830"/>
      <c r="O830"/>
      <c r="P830"/>
      <c r="Q830"/>
      <c r="R830"/>
      <c r="S830"/>
      <c r="T830"/>
      <c r="U830"/>
    </row>
    <row r="831" spans="1:21" ht="12.75">
      <c r="A831"/>
      <c r="B831"/>
      <c r="C831"/>
      <c r="D831"/>
      <c r="E831"/>
      <c r="F831"/>
      <c r="G831"/>
      <c r="I831"/>
      <c r="J831"/>
      <c r="K831"/>
      <c r="L831"/>
      <c r="M831"/>
      <c r="N831"/>
      <c r="O831"/>
      <c r="P831"/>
      <c r="Q831"/>
      <c r="R831"/>
      <c r="S831"/>
      <c r="T831"/>
      <c r="U831"/>
    </row>
    <row r="832" spans="1:21" ht="12.75">
      <c r="A832"/>
      <c r="B832"/>
      <c r="C832"/>
      <c r="D832"/>
      <c r="E832"/>
      <c r="F832"/>
      <c r="G832"/>
      <c r="I832"/>
      <c r="J832"/>
      <c r="K832"/>
      <c r="L832"/>
      <c r="M832"/>
      <c r="N832"/>
      <c r="O832"/>
      <c r="P832"/>
      <c r="Q832"/>
      <c r="R832"/>
      <c r="S832"/>
      <c r="T832"/>
      <c r="U832"/>
    </row>
    <row r="833" spans="1:21" ht="12.75">
      <c r="A833"/>
      <c r="B833"/>
      <c r="C833"/>
      <c r="D833"/>
      <c r="E833"/>
      <c r="F833"/>
      <c r="G833"/>
      <c r="I833"/>
      <c r="J833"/>
      <c r="K833"/>
      <c r="L833"/>
      <c r="M833"/>
      <c r="N833"/>
      <c r="O833"/>
      <c r="P833"/>
      <c r="Q833"/>
      <c r="R833"/>
      <c r="S833"/>
      <c r="T833"/>
      <c r="U833"/>
    </row>
    <row r="834" spans="1:21" ht="12.75">
      <c r="A834"/>
      <c r="B834"/>
      <c r="C834"/>
      <c r="D834"/>
      <c r="E834"/>
      <c r="F834"/>
      <c r="G834"/>
      <c r="I834"/>
      <c r="J834"/>
      <c r="K834"/>
      <c r="L834"/>
      <c r="M834"/>
      <c r="N834"/>
      <c r="O834"/>
      <c r="P834"/>
      <c r="Q834"/>
      <c r="R834"/>
      <c r="S834"/>
      <c r="T834"/>
      <c r="U834"/>
    </row>
    <row r="835" spans="1:21" ht="12.75">
      <c r="A835"/>
      <c r="B835"/>
      <c r="C835"/>
      <c r="D835"/>
      <c r="E835"/>
      <c r="F835"/>
      <c r="G835"/>
      <c r="I835"/>
      <c r="J835"/>
      <c r="K835"/>
      <c r="L835"/>
      <c r="M835"/>
      <c r="N835"/>
      <c r="O835"/>
      <c r="P835"/>
      <c r="Q835"/>
      <c r="R835"/>
      <c r="S835"/>
      <c r="T835"/>
      <c r="U835"/>
    </row>
    <row r="836" spans="1:21" ht="12.75">
      <c r="A836"/>
      <c r="B836"/>
      <c r="C836"/>
      <c r="D836"/>
      <c r="E836"/>
      <c r="F836"/>
      <c r="G836"/>
      <c r="I836"/>
      <c r="J836"/>
      <c r="K836"/>
      <c r="L836"/>
      <c r="M836"/>
      <c r="N836"/>
      <c r="O836"/>
      <c r="P836"/>
      <c r="Q836"/>
      <c r="R836"/>
      <c r="S836"/>
      <c r="T836"/>
      <c r="U836"/>
    </row>
    <row r="837" spans="1:21" ht="12.75">
      <c r="A837"/>
      <c r="B837"/>
      <c r="C837"/>
      <c r="D837"/>
      <c r="E837"/>
      <c r="F837"/>
      <c r="G837"/>
      <c r="I837"/>
      <c r="J837"/>
      <c r="K837"/>
      <c r="L837"/>
      <c r="M837"/>
      <c r="N837"/>
      <c r="O837"/>
      <c r="P837"/>
      <c r="Q837"/>
      <c r="R837"/>
      <c r="S837"/>
      <c r="T837"/>
      <c r="U837"/>
    </row>
    <row r="838" spans="1:21" ht="12.75">
      <c r="A838"/>
      <c r="B838"/>
      <c r="C838"/>
      <c r="D838"/>
      <c r="E838"/>
      <c r="F838"/>
      <c r="G838"/>
      <c r="I838"/>
      <c r="J838"/>
      <c r="K838"/>
      <c r="L838"/>
      <c r="M838"/>
      <c r="N838"/>
      <c r="O838"/>
      <c r="P838"/>
      <c r="Q838"/>
      <c r="R838"/>
      <c r="S838"/>
      <c r="T838"/>
      <c r="U838"/>
    </row>
    <row r="839" spans="1:21" ht="12.75">
      <c r="A839"/>
      <c r="B839"/>
      <c r="C839"/>
      <c r="D839"/>
      <c r="E839"/>
      <c r="F839"/>
      <c r="G839"/>
      <c r="I839"/>
      <c r="J839"/>
      <c r="K839"/>
      <c r="L839"/>
      <c r="M839"/>
      <c r="N839"/>
      <c r="O839"/>
      <c r="P839"/>
      <c r="Q839"/>
      <c r="R839"/>
      <c r="S839"/>
      <c r="T839"/>
      <c r="U839"/>
    </row>
    <row r="840" spans="1:21" ht="12.75">
      <c r="A840"/>
      <c r="B840"/>
      <c r="C840"/>
      <c r="D840"/>
      <c r="E840"/>
      <c r="F840"/>
      <c r="G840"/>
      <c r="I840"/>
      <c r="J840"/>
      <c r="K840"/>
      <c r="L840"/>
      <c r="M840"/>
      <c r="N840"/>
      <c r="O840"/>
      <c r="P840"/>
      <c r="Q840"/>
      <c r="R840"/>
      <c r="S840"/>
      <c r="T840"/>
      <c r="U840"/>
    </row>
    <row r="841" spans="1:21" ht="12.75">
      <c r="A841"/>
      <c r="B841"/>
      <c r="C841"/>
      <c r="D841"/>
      <c r="E841"/>
      <c r="F841"/>
      <c r="G841"/>
      <c r="I841"/>
      <c r="J841"/>
      <c r="K841"/>
      <c r="L841"/>
      <c r="M841"/>
      <c r="N841"/>
      <c r="O841"/>
      <c r="P841"/>
      <c r="Q841"/>
      <c r="R841"/>
      <c r="S841"/>
      <c r="T841"/>
      <c r="U841"/>
    </row>
    <row r="842" spans="1:21" ht="12.75">
      <c r="A842"/>
      <c r="B842"/>
      <c r="C842"/>
      <c r="D842"/>
      <c r="E842"/>
      <c r="F842"/>
      <c r="G842"/>
      <c r="I842"/>
      <c r="J842"/>
      <c r="K842"/>
      <c r="L842"/>
      <c r="M842"/>
      <c r="N842"/>
      <c r="O842"/>
      <c r="P842"/>
      <c r="Q842"/>
      <c r="R842"/>
      <c r="S842"/>
      <c r="T842"/>
      <c r="U842"/>
    </row>
    <row r="843" spans="1:21" ht="12.75">
      <c r="A843"/>
      <c r="B843"/>
      <c r="C843"/>
      <c r="D843"/>
      <c r="E843"/>
      <c r="F843"/>
      <c r="G843"/>
      <c r="I843"/>
      <c r="J843"/>
      <c r="K843"/>
      <c r="L843"/>
      <c r="M843"/>
      <c r="N843"/>
      <c r="O843"/>
      <c r="P843"/>
      <c r="Q843"/>
      <c r="R843"/>
      <c r="S843"/>
      <c r="T843"/>
      <c r="U843"/>
    </row>
    <row r="844" spans="1:21" ht="12.75">
      <c r="A844"/>
      <c r="B844"/>
      <c r="C844"/>
      <c r="D844"/>
      <c r="E844"/>
      <c r="F844"/>
      <c r="G844"/>
      <c r="I844"/>
      <c r="J844"/>
      <c r="K844"/>
      <c r="L844"/>
      <c r="M844"/>
      <c r="N844"/>
      <c r="O844"/>
      <c r="P844"/>
      <c r="Q844"/>
      <c r="R844"/>
      <c r="S844"/>
      <c r="T844"/>
      <c r="U844"/>
    </row>
    <row r="845" spans="1:21" ht="12.75">
      <c r="A845"/>
      <c r="B845"/>
      <c r="C845"/>
      <c r="D845"/>
      <c r="E845"/>
      <c r="F845"/>
      <c r="G845"/>
      <c r="I845"/>
      <c r="J845"/>
      <c r="K845"/>
      <c r="L845"/>
      <c r="M845"/>
      <c r="N845"/>
      <c r="O845"/>
      <c r="P845"/>
      <c r="Q845"/>
      <c r="R845"/>
      <c r="S845"/>
      <c r="T845"/>
      <c r="U845"/>
    </row>
    <row r="846" spans="1:21" ht="12.75">
      <c r="A846"/>
      <c r="B846"/>
      <c r="C846"/>
      <c r="D846"/>
      <c r="E846"/>
      <c r="F846"/>
      <c r="G846"/>
      <c r="I846"/>
      <c r="J846"/>
      <c r="K846"/>
      <c r="L846"/>
      <c r="M846"/>
      <c r="N846"/>
      <c r="O846"/>
      <c r="P846"/>
      <c r="Q846"/>
      <c r="R846"/>
      <c r="S846"/>
      <c r="T846"/>
      <c r="U846"/>
    </row>
    <row r="847" spans="1:21" ht="12.75">
      <c r="A847"/>
      <c r="B847"/>
      <c r="C847"/>
      <c r="D847"/>
      <c r="E847"/>
      <c r="F847"/>
      <c r="G847"/>
      <c r="I847"/>
      <c r="J847"/>
      <c r="K847"/>
      <c r="L847"/>
      <c r="M847"/>
      <c r="N847"/>
      <c r="O847"/>
      <c r="P847"/>
      <c r="Q847"/>
      <c r="R847"/>
      <c r="S847"/>
      <c r="T847"/>
      <c r="U847"/>
    </row>
    <row r="848" spans="1:21" ht="12.75">
      <c r="A848"/>
      <c r="B848"/>
      <c r="C848"/>
      <c r="D848"/>
      <c r="E848"/>
      <c r="F848"/>
      <c r="G848"/>
      <c r="I848"/>
      <c r="J848"/>
      <c r="K848"/>
      <c r="L848"/>
      <c r="M848"/>
      <c r="N848"/>
      <c r="O848"/>
      <c r="P848"/>
      <c r="Q848"/>
      <c r="R848"/>
      <c r="S848"/>
      <c r="T848"/>
      <c r="U848"/>
    </row>
    <row r="849" spans="1:21" ht="12.75">
      <c r="A849"/>
      <c r="B849"/>
      <c r="C849"/>
      <c r="D849"/>
      <c r="E849"/>
      <c r="F849"/>
      <c r="G849"/>
      <c r="I849"/>
      <c r="J849"/>
      <c r="K849"/>
      <c r="L849"/>
      <c r="M849"/>
      <c r="N849"/>
      <c r="O849"/>
      <c r="P849"/>
      <c r="Q849"/>
      <c r="R849"/>
      <c r="S849"/>
      <c r="T849"/>
      <c r="U849"/>
    </row>
    <row r="850" spans="1:21" ht="12.75">
      <c r="A850"/>
      <c r="B850"/>
      <c r="C850"/>
      <c r="D850"/>
      <c r="E850"/>
      <c r="F850"/>
      <c r="G850"/>
      <c r="I850"/>
      <c r="J850"/>
      <c r="K850"/>
      <c r="L850"/>
      <c r="M850"/>
      <c r="N850"/>
      <c r="O850"/>
      <c r="P850"/>
      <c r="Q850"/>
      <c r="R850"/>
      <c r="S850"/>
      <c r="T850"/>
      <c r="U850"/>
    </row>
    <row r="851" spans="1:21" ht="12.75">
      <c r="A851"/>
      <c r="B851"/>
      <c r="C851"/>
      <c r="D851"/>
      <c r="E851"/>
      <c r="F851"/>
      <c r="G851"/>
      <c r="I851"/>
      <c r="J851"/>
      <c r="K851"/>
      <c r="L851"/>
      <c r="M851"/>
      <c r="N851"/>
      <c r="O851"/>
      <c r="P851"/>
      <c r="Q851"/>
      <c r="R851"/>
      <c r="S851"/>
      <c r="T851"/>
      <c r="U851"/>
    </row>
    <row r="852" spans="1:21" ht="12.75">
      <c r="A852"/>
      <c r="B852"/>
      <c r="C852"/>
      <c r="D852"/>
      <c r="E852"/>
      <c r="F852"/>
      <c r="G852"/>
      <c r="I852"/>
      <c r="J852"/>
      <c r="K852"/>
      <c r="L852"/>
      <c r="M852"/>
      <c r="N852"/>
      <c r="O852"/>
      <c r="P852"/>
      <c r="Q852"/>
      <c r="R852"/>
      <c r="S852"/>
      <c r="T852"/>
      <c r="U852"/>
    </row>
    <row r="853" spans="1:21" ht="12.75">
      <c r="A853"/>
      <c r="B853"/>
      <c r="C853"/>
      <c r="D853"/>
      <c r="E853"/>
      <c r="F853"/>
      <c r="G853"/>
      <c r="I853"/>
      <c r="J853"/>
      <c r="K853"/>
      <c r="L853"/>
      <c r="M853"/>
      <c r="N853"/>
      <c r="O853"/>
      <c r="P853"/>
      <c r="Q853"/>
      <c r="R853"/>
      <c r="S853"/>
      <c r="T853"/>
      <c r="U853"/>
    </row>
    <row r="854" spans="1:21" ht="12.75">
      <c r="A854"/>
      <c r="B854"/>
      <c r="C854"/>
      <c r="D854"/>
      <c r="E854"/>
      <c r="F854"/>
      <c r="G854"/>
      <c r="I854"/>
      <c r="J854"/>
      <c r="K854"/>
      <c r="L854"/>
      <c r="M854"/>
      <c r="N854"/>
      <c r="O854"/>
      <c r="P854"/>
      <c r="Q854"/>
      <c r="R854"/>
      <c r="S854"/>
      <c r="T854"/>
      <c r="U854"/>
    </row>
    <row r="855" spans="1:21" ht="12.75">
      <c r="A855"/>
      <c r="B855"/>
      <c r="C855"/>
      <c r="D855"/>
      <c r="E855"/>
      <c r="F855"/>
      <c r="G855"/>
      <c r="I855"/>
      <c r="J855"/>
      <c r="K855"/>
      <c r="L855"/>
      <c r="M855"/>
      <c r="N855"/>
      <c r="O855"/>
      <c r="P855"/>
      <c r="Q855"/>
      <c r="R855"/>
      <c r="S855"/>
      <c r="T855"/>
      <c r="U855"/>
    </row>
    <row r="856" spans="1:21" ht="12.75">
      <c r="A856"/>
      <c r="B856"/>
      <c r="C856"/>
      <c r="D856"/>
      <c r="E856"/>
      <c r="F856"/>
      <c r="G856"/>
      <c r="I856"/>
      <c r="J856"/>
      <c r="K856"/>
      <c r="L856"/>
      <c r="M856"/>
      <c r="N856"/>
      <c r="O856"/>
      <c r="P856"/>
      <c r="Q856"/>
      <c r="R856"/>
      <c r="S856"/>
      <c r="T856"/>
      <c r="U856"/>
    </row>
    <row r="857" spans="1:21" ht="12.75">
      <c r="A857"/>
      <c r="B857"/>
      <c r="C857"/>
      <c r="D857"/>
      <c r="E857"/>
      <c r="F857"/>
      <c r="G857"/>
      <c r="I857"/>
      <c r="J857"/>
      <c r="K857"/>
      <c r="L857"/>
      <c r="M857"/>
      <c r="N857"/>
      <c r="O857"/>
      <c r="P857"/>
      <c r="Q857"/>
      <c r="R857"/>
      <c r="S857"/>
      <c r="T857"/>
      <c r="U857"/>
    </row>
    <row r="858" spans="1:21" ht="12.75">
      <c r="A858"/>
      <c r="B858"/>
      <c r="C858"/>
      <c r="D858"/>
      <c r="E858"/>
      <c r="F858"/>
      <c r="G858"/>
      <c r="I858"/>
      <c r="J858"/>
      <c r="K858"/>
      <c r="L858"/>
      <c r="M858"/>
      <c r="N858"/>
      <c r="O858"/>
      <c r="P858"/>
      <c r="Q858"/>
      <c r="R858"/>
      <c r="S858"/>
      <c r="T858"/>
      <c r="U858"/>
    </row>
    <row r="859" spans="1:21" ht="12.75">
      <c r="A859"/>
      <c r="B859"/>
      <c r="C859"/>
      <c r="D859"/>
      <c r="E859"/>
      <c r="F859"/>
      <c r="G859"/>
      <c r="I859"/>
      <c r="J859"/>
      <c r="K859"/>
      <c r="L859"/>
      <c r="M859"/>
      <c r="N859"/>
      <c r="O859"/>
      <c r="P859"/>
      <c r="Q859"/>
      <c r="R859"/>
      <c r="S859"/>
      <c r="T859"/>
      <c r="U859"/>
    </row>
    <row r="860" spans="1:21" ht="12.75">
      <c r="A860"/>
      <c r="B860"/>
      <c r="C860"/>
      <c r="D860"/>
      <c r="E860"/>
      <c r="F860"/>
      <c r="G860"/>
      <c r="I860"/>
      <c r="J860"/>
      <c r="K860"/>
      <c r="L860"/>
      <c r="M860"/>
      <c r="N860"/>
      <c r="O860"/>
      <c r="P860"/>
      <c r="Q860"/>
      <c r="R860"/>
      <c r="S860"/>
      <c r="T860"/>
      <c r="U860"/>
    </row>
    <row r="861" spans="1:21" ht="12.75">
      <c r="A861"/>
      <c r="B861"/>
      <c r="C861"/>
      <c r="D861"/>
      <c r="E861"/>
      <c r="F861"/>
      <c r="G861"/>
      <c r="I861"/>
      <c r="J861"/>
      <c r="K861"/>
      <c r="L861"/>
      <c r="M861"/>
      <c r="N861"/>
      <c r="O861"/>
      <c r="P861"/>
      <c r="Q861"/>
      <c r="R861"/>
      <c r="S861"/>
      <c r="T861"/>
      <c r="U861"/>
    </row>
    <row r="862" spans="1:21" ht="12.75">
      <c r="A862"/>
      <c r="B862"/>
      <c r="C862"/>
      <c r="D862"/>
      <c r="E862"/>
      <c r="F862"/>
      <c r="G862"/>
      <c r="I862"/>
      <c r="J862"/>
      <c r="K862"/>
      <c r="L862"/>
      <c r="M862"/>
      <c r="N862"/>
      <c r="O862"/>
      <c r="P862"/>
      <c r="Q862"/>
      <c r="R862"/>
      <c r="S862"/>
      <c r="T862"/>
      <c r="U862"/>
    </row>
    <row r="863" spans="1:21" ht="12.75">
      <c r="A863"/>
      <c r="B863"/>
      <c r="C863"/>
      <c r="D863"/>
      <c r="E863"/>
      <c r="F863"/>
      <c r="G863"/>
      <c r="I863"/>
      <c r="J863"/>
      <c r="K863"/>
      <c r="L863"/>
      <c r="M863"/>
      <c r="N863"/>
      <c r="O863"/>
      <c r="P863"/>
      <c r="Q863"/>
      <c r="R863"/>
      <c r="S863"/>
      <c r="T863"/>
      <c r="U863"/>
    </row>
    <row r="864" spans="1:21" ht="12.75">
      <c r="A864"/>
      <c r="B864"/>
      <c r="C864"/>
      <c r="D864"/>
      <c r="E864"/>
      <c r="F864"/>
      <c r="G864"/>
      <c r="I864"/>
      <c r="J864"/>
      <c r="K864"/>
      <c r="L864"/>
      <c r="M864"/>
      <c r="N864"/>
      <c r="O864"/>
      <c r="P864"/>
      <c r="Q864"/>
      <c r="R864"/>
      <c r="S864"/>
      <c r="T864"/>
      <c r="U864"/>
    </row>
    <row r="865" spans="1:21" ht="12.75">
      <c r="A865"/>
      <c r="B865"/>
      <c r="C865"/>
      <c r="D865"/>
      <c r="E865"/>
      <c r="F865"/>
      <c r="G865"/>
      <c r="I865"/>
      <c r="J865"/>
      <c r="K865"/>
      <c r="L865"/>
      <c r="M865"/>
      <c r="N865"/>
      <c r="O865"/>
      <c r="P865"/>
      <c r="Q865"/>
      <c r="R865"/>
      <c r="S865"/>
      <c r="T865"/>
      <c r="U865"/>
    </row>
    <row r="866" spans="1:21" ht="12.75">
      <c r="A866"/>
      <c r="B866"/>
      <c r="C866"/>
      <c r="D866"/>
      <c r="E866"/>
      <c r="F866"/>
      <c r="G866"/>
      <c r="I866"/>
      <c r="J866"/>
      <c r="K866"/>
      <c r="L866"/>
      <c r="M866"/>
      <c r="N866"/>
      <c r="O866"/>
      <c r="P866"/>
      <c r="Q866"/>
      <c r="R866"/>
      <c r="S866"/>
      <c r="T866"/>
      <c r="U866"/>
    </row>
    <row r="867" spans="1:21" ht="12.75">
      <c r="A867"/>
      <c r="B867"/>
      <c r="C867"/>
      <c r="D867"/>
      <c r="E867"/>
      <c r="F867"/>
      <c r="G867"/>
      <c r="I867"/>
      <c r="J867"/>
      <c r="K867"/>
      <c r="L867"/>
      <c r="M867"/>
      <c r="N867"/>
      <c r="O867"/>
      <c r="P867"/>
      <c r="Q867"/>
      <c r="R867"/>
      <c r="S867"/>
      <c r="T867"/>
      <c r="U867"/>
    </row>
    <row r="868" spans="1:21" ht="12.75">
      <c r="A868"/>
      <c r="B868"/>
      <c r="C868"/>
      <c r="D868"/>
      <c r="E868"/>
      <c r="F868"/>
      <c r="G868"/>
      <c r="I868"/>
      <c r="J868"/>
      <c r="K868"/>
      <c r="L868"/>
      <c r="M868"/>
      <c r="N868"/>
      <c r="O868"/>
      <c r="P868"/>
      <c r="Q868"/>
      <c r="R868"/>
      <c r="S868"/>
      <c r="T868"/>
      <c r="U868"/>
    </row>
    <row r="869" spans="1:21" ht="12.75">
      <c r="A869"/>
      <c r="B869"/>
      <c r="C869"/>
      <c r="D869"/>
      <c r="E869"/>
      <c r="F869"/>
      <c r="G869"/>
      <c r="I869"/>
      <c r="J869"/>
      <c r="K869"/>
      <c r="L869"/>
      <c r="M869"/>
      <c r="N869"/>
      <c r="O869"/>
      <c r="P869"/>
      <c r="Q869"/>
      <c r="R869"/>
      <c r="S869"/>
      <c r="T869"/>
      <c r="U869"/>
    </row>
    <row r="870" spans="1:21" ht="12.75">
      <c r="A870"/>
      <c r="B870"/>
      <c r="C870"/>
      <c r="D870"/>
      <c r="E870"/>
      <c r="F870"/>
      <c r="G870"/>
      <c r="I870"/>
      <c r="J870"/>
      <c r="K870"/>
      <c r="L870"/>
      <c r="M870"/>
      <c r="N870"/>
      <c r="O870"/>
      <c r="P870"/>
      <c r="Q870"/>
      <c r="R870"/>
      <c r="S870"/>
      <c r="T870"/>
      <c r="U870"/>
    </row>
    <row r="871" spans="4:21" ht="12.75">
      <c r="D871"/>
      <c r="E871"/>
      <c r="F871"/>
      <c r="G871"/>
      <c r="I871"/>
      <c r="J871"/>
      <c r="K871"/>
      <c r="L871"/>
      <c r="M871"/>
      <c r="N871"/>
      <c r="O871"/>
      <c r="P871"/>
      <c r="Q871"/>
      <c r="R871"/>
      <c r="S871"/>
      <c r="T871"/>
      <c r="U871"/>
    </row>
    <row r="872" spans="4:21" ht="12.75">
      <c r="D872"/>
      <c r="E872"/>
      <c r="F872"/>
      <c r="G872"/>
      <c r="I872"/>
      <c r="J872"/>
      <c r="K872"/>
      <c r="L872"/>
      <c r="M872"/>
      <c r="N872"/>
      <c r="O872"/>
      <c r="P872"/>
      <c r="Q872"/>
      <c r="R872"/>
      <c r="S872"/>
      <c r="T872"/>
      <c r="U872"/>
    </row>
    <row r="873" spans="4:21" ht="12.75">
      <c r="D873"/>
      <c r="E873"/>
      <c r="F873"/>
      <c r="G873"/>
      <c r="I873"/>
      <c r="J873"/>
      <c r="K873"/>
      <c r="L873"/>
      <c r="M873"/>
      <c r="N873"/>
      <c r="O873"/>
      <c r="P873"/>
      <c r="Q873"/>
      <c r="R873"/>
      <c r="S873"/>
      <c r="T873"/>
      <c r="U873"/>
    </row>
    <row r="874" spans="4:21" ht="12.75">
      <c r="D874"/>
      <c r="E874"/>
      <c r="F874"/>
      <c r="G874"/>
      <c r="I874"/>
      <c r="J874"/>
      <c r="K874"/>
      <c r="L874"/>
      <c r="M874"/>
      <c r="N874"/>
      <c r="O874"/>
      <c r="P874"/>
      <c r="Q874"/>
      <c r="R874"/>
      <c r="S874"/>
      <c r="T874"/>
      <c r="U874"/>
    </row>
  </sheetData>
  <sheetProtection/>
  <mergeCells count="14">
    <mergeCell ref="E2:G2"/>
    <mergeCell ref="A16:A19"/>
    <mergeCell ref="B2:D2"/>
    <mergeCell ref="A6:A7"/>
    <mergeCell ref="B6:B7"/>
    <mergeCell ref="C6:C7"/>
    <mergeCell ref="D6:D7"/>
    <mergeCell ref="G18:G19"/>
    <mergeCell ref="A20:B20"/>
    <mergeCell ref="D21:E22"/>
    <mergeCell ref="F6:F7"/>
    <mergeCell ref="A8:A10"/>
    <mergeCell ref="A11:A15"/>
    <mergeCell ref="E6:E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28"/>
  <sheetViews>
    <sheetView zoomScalePageLayoutView="0" workbookViewId="0" topLeftCell="A4">
      <selection activeCell="E27" sqref="E27"/>
    </sheetView>
  </sheetViews>
  <sheetFormatPr defaultColWidth="9.140625" defaultRowHeight="12.75"/>
  <cols>
    <col min="1" max="1" width="21.57421875" style="0" customWidth="1"/>
    <col min="2" max="2" width="44.7109375" style="0" customWidth="1"/>
    <col min="3" max="3" width="15.57421875" style="0" customWidth="1"/>
    <col min="4" max="4" width="12.8515625" style="0" customWidth="1"/>
    <col min="5" max="5" width="11.8515625" style="0" customWidth="1"/>
  </cols>
  <sheetData>
    <row r="4" s="1" customFormat="1" ht="12.75">
      <c r="H4" s="2"/>
    </row>
    <row r="5" spans="1:17" s="3" customFormat="1" ht="78.75" customHeight="1">
      <c r="A5" s="15"/>
      <c r="B5" s="113" t="s">
        <v>40</v>
      </c>
      <c r="C5" s="113"/>
      <c r="D5" s="113"/>
      <c r="E5" s="113" t="s">
        <v>39</v>
      </c>
      <c r="F5" s="113"/>
      <c r="G5" s="15"/>
      <c r="H5"/>
      <c r="I5" s="1"/>
      <c r="J5" s="1"/>
      <c r="K5" s="1"/>
      <c r="L5" s="1"/>
      <c r="M5" s="1"/>
      <c r="N5" s="1"/>
      <c r="O5" s="1"/>
      <c r="P5" s="1"/>
      <c r="Q5" s="1"/>
    </row>
    <row r="6" spans="2:8" s="1" customFormat="1" ht="16.5" customHeight="1">
      <c r="B6" s="21" t="s">
        <v>2</v>
      </c>
      <c r="C6" s="18">
        <f>'элективы 10 класс'!C3</f>
        <v>2</v>
      </c>
      <c r="D6" s="16"/>
      <c r="F6" s="12"/>
      <c r="G6" s="12"/>
      <c r="H6" s="17"/>
    </row>
    <row r="7" spans="2:8" s="1" customFormat="1" ht="17.25" customHeight="1">
      <c r="B7" s="21" t="s">
        <v>3</v>
      </c>
      <c r="C7" s="18">
        <f>'элективы 10 класс'!C4</f>
        <v>43</v>
      </c>
      <c r="D7" s="16"/>
      <c r="F7" s="12"/>
      <c r="G7" s="12"/>
      <c r="H7" s="17"/>
    </row>
    <row r="8" spans="2:8" s="1" customFormat="1" ht="33" customHeight="1">
      <c r="B8" s="22" t="s">
        <v>11</v>
      </c>
      <c r="C8" s="23">
        <f>'элективы 10 класс'!C5</f>
        <v>15</v>
      </c>
      <c r="D8" s="4"/>
      <c r="F8" s="12"/>
      <c r="G8" s="12"/>
      <c r="H8" s="17"/>
    </row>
    <row r="9" spans="1:6" ht="12.75">
      <c r="A9" s="110" t="s">
        <v>16</v>
      </c>
      <c r="B9" s="111" t="s">
        <v>17</v>
      </c>
      <c r="C9" s="112" t="s">
        <v>18</v>
      </c>
      <c r="D9" s="114" t="s">
        <v>21</v>
      </c>
      <c r="E9" s="112" t="s">
        <v>22</v>
      </c>
      <c r="F9" s="115"/>
    </row>
    <row r="10" spans="1:6" ht="12.75">
      <c r="A10" s="110"/>
      <c r="B10" s="111"/>
      <c r="C10" s="110"/>
      <c r="D10" s="114"/>
      <c r="E10" s="112"/>
      <c r="F10" s="115"/>
    </row>
    <row r="11" spans="1:6" ht="12.75">
      <c r="A11" s="25"/>
      <c r="B11" s="24"/>
      <c r="C11" s="9"/>
      <c r="D11" s="53"/>
      <c r="E11" s="9"/>
      <c r="F11" s="54"/>
    </row>
    <row r="12" spans="1:6" ht="12.75">
      <c r="A12" s="104" t="s">
        <v>13</v>
      </c>
      <c r="B12" s="27" t="str">
        <f>'элективы 10 класс'!B8</f>
        <v>Клетки и ткани</v>
      </c>
      <c r="C12" s="14">
        <f>'элективы 10 класс'!D8</f>
        <v>34</v>
      </c>
      <c r="D12" s="14">
        <f>'элективы 10 класс'!E8</f>
        <v>1</v>
      </c>
      <c r="E12" s="14">
        <v>1</v>
      </c>
      <c r="F12" s="54"/>
    </row>
    <row r="13" spans="1:6" ht="12.75">
      <c r="A13" s="105"/>
      <c r="B13" s="27" t="str">
        <f>'элективы 10 класс'!B9</f>
        <v>Биология животных</v>
      </c>
      <c r="C13" s="14">
        <f>'элективы 10 класс'!D9</f>
        <v>34</v>
      </c>
      <c r="D13" s="14">
        <f>'элективы 10 класс'!E9</f>
        <v>1</v>
      </c>
      <c r="E13" s="14">
        <v>1</v>
      </c>
      <c r="F13" s="54"/>
    </row>
    <row r="14" spans="1:6" ht="25.5">
      <c r="A14" s="105"/>
      <c r="B14" s="27" t="str">
        <f>'элективы 10 класс'!B10</f>
        <v>Исследование информационных моделей с использованием системы ООП</v>
      </c>
      <c r="C14" s="14">
        <f>'элективы 10 класс'!D10</f>
        <v>34</v>
      </c>
      <c r="D14" s="14">
        <f>'элективы 10 класс'!E10</f>
        <v>1</v>
      </c>
      <c r="E14" s="14">
        <v>1</v>
      </c>
      <c r="F14" s="54"/>
    </row>
    <row r="15" spans="1:6" ht="12.75">
      <c r="A15" s="106"/>
      <c r="B15" s="27" t="e">
        <f>'элективы 10 класс'!#REF!</f>
        <v>#REF!</v>
      </c>
      <c r="C15" s="14" t="e">
        <f>'элективы 10 класс'!#REF!</f>
        <v>#REF!</v>
      </c>
      <c r="D15" s="14" t="e">
        <f>'элективы 10 класс'!#REF!</f>
        <v>#REF!</v>
      </c>
      <c r="E15" s="14">
        <v>1</v>
      </c>
      <c r="F15" s="54"/>
    </row>
    <row r="16" spans="1:6" ht="12.75">
      <c r="A16" s="104" t="s">
        <v>12</v>
      </c>
      <c r="B16" s="27" t="str">
        <f>'элективы 10 класс'!B11</f>
        <v>От текста - к тексту </v>
      </c>
      <c r="C16" s="14">
        <f>'элективы 10 класс'!D11</f>
        <v>34</v>
      </c>
      <c r="D16" s="14">
        <f>'элективы 10 класс'!E11</f>
        <v>2</v>
      </c>
      <c r="E16" s="14">
        <v>2</v>
      </c>
      <c r="F16" s="54"/>
    </row>
    <row r="17" spans="1:6" ht="25.5">
      <c r="A17" s="105"/>
      <c r="B17" s="27" t="str">
        <f>'элективы 10 класс'!B13</f>
        <v>Решение уравнений и неравенств с параметрами</v>
      </c>
      <c r="C17" s="14">
        <f>'элективы 10 класс'!D13</f>
        <v>34</v>
      </c>
      <c r="D17" s="14">
        <f>'элективы 10 класс'!E13</f>
        <v>2</v>
      </c>
      <c r="E17" s="14">
        <v>2</v>
      </c>
      <c r="F17" s="54"/>
    </row>
    <row r="18" spans="1:6" ht="25.5">
      <c r="A18" s="105"/>
      <c r="B18" s="27" t="str">
        <f>'элективы 10 класс'!B14</f>
        <v>Слово - образ - смысл: филологический анализ литературного произведения</v>
      </c>
      <c r="C18" s="14">
        <f>'элективы 10 класс'!D14</f>
        <v>34</v>
      </c>
      <c r="D18" s="14">
        <f>'элективы 10 класс'!E14</f>
        <v>1</v>
      </c>
      <c r="E18" s="14">
        <v>1</v>
      </c>
      <c r="F18" s="54"/>
    </row>
    <row r="19" spans="1:6" ht="25.5">
      <c r="A19" s="106"/>
      <c r="B19" s="27" t="str">
        <f>'элективы 10 класс'!B15</f>
        <v>Проблемы формирования гражданского общества и правового государства</v>
      </c>
      <c r="C19" s="14">
        <f>'элективы 10 класс'!D15</f>
        <v>34</v>
      </c>
      <c r="D19" s="14">
        <f>'элективы 10 класс'!E15</f>
        <v>2</v>
      </c>
      <c r="E19" s="14">
        <v>2</v>
      </c>
      <c r="F19" s="54"/>
    </row>
    <row r="20" spans="1:6" ht="12.75">
      <c r="A20" s="108" t="s">
        <v>8</v>
      </c>
      <c r="B20" s="27" t="str">
        <f>'элективы 10 класс'!B16</f>
        <v>Macromedia Flash MX в модулях</v>
      </c>
      <c r="C20" s="14">
        <f>'элективы 10 класс'!D16</f>
        <v>34</v>
      </c>
      <c r="D20" s="14">
        <f>'элективы 10 класс'!E16</f>
        <v>1</v>
      </c>
      <c r="E20" s="14">
        <v>1</v>
      </c>
      <c r="F20" s="54"/>
    </row>
    <row r="21" spans="1:6" ht="12.75">
      <c r="A21" s="109"/>
      <c r="B21" s="27" t="str">
        <f>'элективы 10 класс'!B17</f>
        <v>Психологическое здоровье</v>
      </c>
      <c r="C21" s="14">
        <f>'элективы 10 класс'!D17</f>
        <v>34</v>
      </c>
      <c r="D21" s="14">
        <f>'элективы 10 класс'!E17</f>
        <v>1</v>
      </c>
      <c r="E21" s="14">
        <v>1</v>
      </c>
      <c r="F21" s="54"/>
    </row>
    <row r="22" spans="1:6" ht="12.75">
      <c r="A22" s="105"/>
      <c r="B22" s="27" t="str">
        <f>'элективы 10 класс'!B18</f>
        <v>Основы медицинских знаний</v>
      </c>
      <c r="C22" s="14">
        <f>'элективы 10 класс'!D18</f>
        <v>34</v>
      </c>
      <c r="D22" s="14">
        <f>'элективы 10 класс'!E18</f>
        <v>1</v>
      </c>
      <c r="E22" s="14">
        <v>1</v>
      </c>
      <c r="F22" s="54"/>
    </row>
    <row r="23" spans="1:6" ht="13.5" thickBot="1">
      <c r="A23" s="106"/>
      <c r="B23" s="27" t="str">
        <f>'элективы 10 класс'!B19</f>
        <v>Основы фармакологии</v>
      </c>
      <c r="C23" s="14">
        <f>'элективы 10 класс'!D19</f>
        <v>34</v>
      </c>
      <c r="D23" s="14">
        <f>'элективы 10 класс'!E19</f>
        <v>1</v>
      </c>
      <c r="E23" s="14">
        <v>1</v>
      </c>
      <c r="F23" s="54"/>
    </row>
    <row r="24" spans="1:6" ht="13.5" thickBot="1">
      <c r="A24" s="28"/>
      <c r="B24" s="29" t="s">
        <v>19</v>
      </c>
      <c r="C24" s="30"/>
      <c r="D24" s="55" t="e">
        <f>SUM(SUM(D12:D23))</f>
        <v>#REF!</v>
      </c>
      <c r="E24" s="55">
        <f>SUM(SUM(E12:E23))</f>
        <v>15</v>
      </c>
      <c r="F24" s="54"/>
    </row>
    <row r="25" spans="4:5" ht="12.75">
      <c r="D25" s="57" t="e">
        <f>IF(D24=C8,TRUE)</f>
        <v>#REF!</v>
      </c>
      <c r="E25" s="57" t="b">
        <f>IF(E24=C8,TRUE)</f>
        <v>1</v>
      </c>
    </row>
    <row r="28" spans="1:2" ht="12.75" customHeight="1">
      <c r="A28" s="107" t="s">
        <v>20</v>
      </c>
      <c r="B28" s="107"/>
    </row>
  </sheetData>
  <sheetProtection/>
  <mergeCells count="12">
    <mergeCell ref="C9:C10"/>
    <mergeCell ref="B5:D5"/>
    <mergeCell ref="E5:F5"/>
    <mergeCell ref="D9:D10"/>
    <mergeCell ref="E9:E10"/>
    <mergeCell ref="F9:F10"/>
    <mergeCell ref="A12:A15"/>
    <mergeCell ref="A28:B28"/>
    <mergeCell ref="A16:A19"/>
    <mergeCell ref="A20:A23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1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4.57421875" style="0" customWidth="1"/>
    <col min="2" max="2" width="14.00390625" style="0" customWidth="1"/>
    <col min="3" max="3" width="4.8515625" style="0" customWidth="1"/>
    <col min="4" max="4" width="3.28125" style="0" customWidth="1"/>
    <col min="5" max="10" width="3.57421875" style="0" customWidth="1"/>
    <col min="11" max="11" width="3.421875" style="0" customWidth="1"/>
    <col min="12" max="12" width="4.7109375" style="0" customWidth="1"/>
    <col min="13" max="14" width="3.57421875" style="0" customWidth="1"/>
    <col min="15" max="15" width="5.421875" style="0" customWidth="1"/>
    <col min="16" max="16" width="9.140625" style="0" customWidth="1"/>
    <col min="17" max="17" width="4.421875" style="0" customWidth="1"/>
    <col min="18" max="20" width="3.57421875" style="0" customWidth="1"/>
    <col min="21" max="21" width="3.421875" style="0" customWidth="1"/>
    <col min="22" max="22" width="3.57421875" style="0" customWidth="1"/>
    <col min="23" max="23" width="5.140625" style="0" customWidth="1"/>
    <col min="24" max="24" width="3.7109375" style="0" customWidth="1"/>
    <col min="25" max="26" width="3.57421875" style="0" customWidth="1"/>
    <col min="27" max="27" width="11.28125" style="0" customWidth="1"/>
  </cols>
  <sheetData>
    <row r="1" spans="2:26" ht="12.75"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59"/>
      <c r="W1" s="59"/>
      <c r="X1" s="59"/>
      <c r="Y1" s="59"/>
      <c r="Z1" s="59"/>
    </row>
    <row r="2" spans="1:28" ht="15">
      <c r="A2" s="138" t="s">
        <v>30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40"/>
    </row>
    <row r="4" spans="1:28" ht="12.75">
      <c r="A4" s="134" t="s">
        <v>23</v>
      </c>
      <c r="B4" s="133" t="s">
        <v>24</v>
      </c>
      <c r="C4" s="132" t="s">
        <v>25</v>
      </c>
      <c r="D4" s="122" t="s">
        <v>33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6"/>
      <c r="P4" s="126"/>
      <c r="Q4" s="122" t="s">
        <v>34</v>
      </c>
      <c r="R4" s="122"/>
      <c r="S4" s="122"/>
      <c r="T4" s="122"/>
      <c r="U4" s="122"/>
      <c r="V4" s="122"/>
      <c r="W4" s="122"/>
      <c r="X4" s="122"/>
      <c r="Y4" s="123" t="s">
        <v>26</v>
      </c>
      <c r="Z4" s="129"/>
      <c r="AA4" s="123"/>
      <c r="AB4" s="141"/>
    </row>
    <row r="5" spans="1:28" ht="27" customHeight="1">
      <c r="A5" s="135"/>
      <c r="B5" s="133"/>
      <c r="C5" s="132"/>
      <c r="D5" s="118" t="s">
        <v>35</v>
      </c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127"/>
      <c r="P5" s="127"/>
      <c r="Q5" s="142" t="s">
        <v>35</v>
      </c>
      <c r="R5" s="122"/>
      <c r="S5" s="122"/>
      <c r="T5" s="122"/>
      <c r="U5" s="122"/>
      <c r="V5" s="122"/>
      <c r="W5" s="122"/>
      <c r="X5" s="122"/>
      <c r="Y5" s="124"/>
      <c r="Z5" s="130"/>
      <c r="AA5" s="124"/>
      <c r="AB5" s="141"/>
    </row>
    <row r="6" spans="1:28" ht="85.5" customHeight="1">
      <c r="A6" s="136"/>
      <c r="B6" s="133"/>
      <c r="C6" s="132"/>
      <c r="D6" s="58" t="str">
        <f>'элективы 10 класс'!B8</f>
        <v>Клетки и ткани</v>
      </c>
      <c r="E6" s="32" t="str">
        <f>'элективы 10 класс'!B9</f>
        <v>Биология животных</v>
      </c>
      <c r="F6" s="33" t="str">
        <f>'элективы 10 класс'!B10</f>
        <v>Исследование информационных моделей с использованием системы ООП</v>
      </c>
      <c r="G6" s="32" t="e">
        <f>'элективы 10 класс'!#REF!</f>
        <v>#REF!</v>
      </c>
      <c r="H6" s="33" t="str">
        <f>'элективы 10 класс'!B11</f>
        <v>От текста - к тексту </v>
      </c>
      <c r="I6" s="33" t="str">
        <f>'элективы 10 класс'!B13</f>
        <v>Решение уравнений и неравенств с параметрами</v>
      </c>
      <c r="J6" s="33" t="str">
        <f>'элективы 10 класс'!B14</f>
        <v>Слово - образ - смысл: филологический анализ литературного произведения</v>
      </c>
      <c r="K6" s="33" t="str">
        <f>'элективы 10 класс'!B15</f>
        <v>Проблемы формирования гражданского общества и правового государства</v>
      </c>
      <c r="L6" s="32" t="str">
        <f>'элективы 10 класс'!B16</f>
        <v>Macromedia Flash MX в модулях</v>
      </c>
      <c r="M6" s="32" t="str">
        <f>'элективы 10 класс'!B17</f>
        <v>Психологическое здоровье</v>
      </c>
      <c r="N6" s="34" t="s">
        <v>26</v>
      </c>
      <c r="O6" s="128"/>
      <c r="P6" s="128"/>
      <c r="Q6" s="32">
        <f>'элективы 10 класс'!M8</f>
        <v>0</v>
      </c>
      <c r="R6" s="32">
        <f>'элективы 10 класс'!M9</f>
        <v>0</v>
      </c>
      <c r="S6" s="33">
        <f>'элективы 10 класс'!M10</f>
        <v>0</v>
      </c>
      <c r="T6" s="32" t="e">
        <f>'элективы 10 класс'!#REF!</f>
        <v>#REF!</v>
      </c>
      <c r="U6" s="33">
        <f>'элективы 10 класс'!M11</f>
        <v>0</v>
      </c>
      <c r="V6" s="33">
        <f>'Распр. эл. в ОУ 10кл. по Ф.И.  '!B18</f>
        <v>0</v>
      </c>
      <c r="W6" s="33" t="str">
        <f>'элективы 10 класс'!B16</f>
        <v>Macromedia Flash MX в модулях</v>
      </c>
      <c r="X6" s="33" t="str">
        <f>'элективы 10 класс'!B19</f>
        <v>Основы фармакологии</v>
      </c>
      <c r="Y6" s="125"/>
      <c r="Z6" s="131"/>
      <c r="AA6" s="125"/>
      <c r="AB6" s="141"/>
    </row>
    <row r="7" spans="1:31" ht="12.75" customHeight="1">
      <c r="A7" s="35">
        <v>1</v>
      </c>
      <c r="B7" s="36"/>
      <c r="C7" s="37" t="s">
        <v>31</v>
      </c>
      <c r="D7" s="38"/>
      <c r="E7" s="38"/>
      <c r="F7" s="35"/>
      <c r="G7" s="35">
        <v>1</v>
      </c>
      <c r="H7" s="35"/>
      <c r="I7" s="35"/>
      <c r="J7" s="35">
        <v>1</v>
      </c>
      <c r="K7" s="35"/>
      <c r="L7" s="35">
        <v>1</v>
      </c>
      <c r="M7" s="35">
        <v>1</v>
      </c>
      <c r="N7" s="39">
        <f aca="true" t="shared" si="0" ref="N7:N13">SUM(E7:M7)</f>
        <v>4</v>
      </c>
      <c r="O7" s="39">
        <f>'элективы 10 класс'!C5/2</f>
        <v>7.5</v>
      </c>
      <c r="P7" s="39" t="b">
        <f>IF(O7=N7,TRUE)</f>
        <v>0</v>
      </c>
      <c r="Q7" s="38">
        <v>1</v>
      </c>
      <c r="R7" s="38"/>
      <c r="S7" s="35">
        <v>1</v>
      </c>
      <c r="T7" s="35">
        <v>1</v>
      </c>
      <c r="U7" s="35"/>
      <c r="V7" s="35">
        <v>1</v>
      </c>
      <c r="W7" s="35"/>
      <c r="X7" s="35"/>
      <c r="Y7" s="39">
        <f>SUM(Q7:X7)</f>
        <v>4</v>
      </c>
      <c r="Z7" s="39">
        <f>'элективы 10 класс'!C5/2</f>
        <v>7.5</v>
      </c>
      <c r="AA7" s="39" t="b">
        <f>IF(Z7=Y7,TRUE)</f>
        <v>0</v>
      </c>
      <c r="AB7" s="121" t="s">
        <v>27</v>
      </c>
      <c r="AC7" s="121"/>
      <c r="AD7" s="121"/>
      <c r="AE7" s="121"/>
    </row>
    <row r="8" spans="1:31" ht="12.75">
      <c r="A8" s="35">
        <v>2</v>
      </c>
      <c r="B8" s="36"/>
      <c r="C8" s="37" t="s">
        <v>31</v>
      </c>
      <c r="D8" s="38"/>
      <c r="E8" s="38">
        <v>1</v>
      </c>
      <c r="F8" s="35"/>
      <c r="G8" s="35">
        <v>1</v>
      </c>
      <c r="H8" s="35"/>
      <c r="I8" s="35"/>
      <c r="J8" s="35"/>
      <c r="K8" s="35"/>
      <c r="L8" s="35">
        <v>1</v>
      </c>
      <c r="M8" s="35">
        <v>1</v>
      </c>
      <c r="N8" s="39">
        <f t="shared" si="0"/>
        <v>4</v>
      </c>
      <c r="O8" s="39">
        <f>'элективы 10 класс'!C5/2</f>
        <v>7.5</v>
      </c>
      <c r="P8" s="39" t="b">
        <f aca="true" t="shared" si="1" ref="P8:P56">IF(O8=N8,TRUE)</f>
        <v>0</v>
      </c>
      <c r="Q8" s="38"/>
      <c r="R8" s="38">
        <v>1</v>
      </c>
      <c r="S8" s="35"/>
      <c r="T8" s="35">
        <v>1</v>
      </c>
      <c r="U8" s="35">
        <v>1</v>
      </c>
      <c r="V8" s="35">
        <v>1</v>
      </c>
      <c r="W8" s="35"/>
      <c r="X8" s="35"/>
      <c r="Y8" s="39">
        <f aca="true" t="shared" si="2" ref="Y8:Y56">SUM(Q8:X8)</f>
        <v>4</v>
      </c>
      <c r="Z8" s="39">
        <f>'элективы 10 класс'!C5/2</f>
        <v>7.5</v>
      </c>
      <c r="AA8" s="39" t="b">
        <f aca="true" t="shared" si="3" ref="AA8:AA56">IF(Z8=Y8,TRUE)</f>
        <v>0</v>
      </c>
      <c r="AB8" s="121"/>
      <c r="AC8" s="121"/>
      <c r="AD8" s="121"/>
      <c r="AE8" s="121"/>
    </row>
    <row r="9" spans="1:31" ht="12.75">
      <c r="A9" s="35">
        <v>3</v>
      </c>
      <c r="B9" s="36"/>
      <c r="C9" s="37" t="s">
        <v>31</v>
      </c>
      <c r="D9" s="38"/>
      <c r="E9" s="38">
        <v>1</v>
      </c>
      <c r="F9" s="35"/>
      <c r="G9" s="35">
        <v>1</v>
      </c>
      <c r="H9" s="35"/>
      <c r="I9" s="35"/>
      <c r="J9" s="35"/>
      <c r="K9" s="35"/>
      <c r="L9" s="35">
        <v>1</v>
      </c>
      <c r="M9" s="35">
        <v>1</v>
      </c>
      <c r="N9" s="39">
        <f t="shared" si="0"/>
        <v>4</v>
      </c>
      <c r="O9" s="39">
        <f>'элективы 10 класс'!C7/2</f>
        <v>0</v>
      </c>
      <c r="P9" s="39" t="b">
        <f t="shared" si="1"/>
        <v>0</v>
      </c>
      <c r="Q9" s="38"/>
      <c r="R9" s="38">
        <v>1</v>
      </c>
      <c r="S9" s="35"/>
      <c r="T9" s="35">
        <v>1</v>
      </c>
      <c r="U9" s="35"/>
      <c r="V9" s="35"/>
      <c r="W9" s="35"/>
      <c r="X9" s="35"/>
      <c r="Y9" s="39">
        <f t="shared" si="2"/>
        <v>2</v>
      </c>
      <c r="Z9" s="39">
        <f>'элективы 10 класс'!C7/2</f>
        <v>0</v>
      </c>
      <c r="AA9" s="39" t="b">
        <f t="shared" si="3"/>
        <v>0</v>
      </c>
      <c r="AB9" s="121"/>
      <c r="AC9" s="121"/>
      <c r="AD9" s="121"/>
      <c r="AE9" s="121"/>
    </row>
    <row r="10" spans="1:31" ht="12.75">
      <c r="A10" s="35">
        <v>4</v>
      </c>
      <c r="B10" s="36"/>
      <c r="C10" s="37" t="s">
        <v>31</v>
      </c>
      <c r="D10" s="38"/>
      <c r="E10" s="38">
        <v>1</v>
      </c>
      <c r="F10" s="35"/>
      <c r="G10" s="35"/>
      <c r="H10" s="35">
        <v>1</v>
      </c>
      <c r="I10" s="35"/>
      <c r="J10" s="35"/>
      <c r="K10" s="35">
        <v>1</v>
      </c>
      <c r="L10" s="35"/>
      <c r="M10" s="35">
        <v>1</v>
      </c>
      <c r="N10" s="39">
        <f t="shared" si="0"/>
        <v>4</v>
      </c>
      <c r="O10" s="39">
        <f>'элективы 10 класс'!C8/2</f>
        <v>0.5</v>
      </c>
      <c r="P10" s="39" t="b">
        <f t="shared" si="1"/>
        <v>0</v>
      </c>
      <c r="Q10" s="38"/>
      <c r="R10" s="38">
        <v>1</v>
      </c>
      <c r="S10" s="35"/>
      <c r="T10" s="35"/>
      <c r="U10" s="35">
        <v>1</v>
      </c>
      <c r="V10" s="35"/>
      <c r="W10" s="35"/>
      <c r="X10" s="35"/>
      <c r="Y10" s="39">
        <f t="shared" si="2"/>
        <v>2</v>
      </c>
      <c r="Z10" s="39">
        <f>'элективы 10 класс'!C8/2</f>
        <v>0.5</v>
      </c>
      <c r="AA10" s="39" t="b">
        <f t="shared" si="3"/>
        <v>0</v>
      </c>
      <c r="AB10" s="121"/>
      <c r="AC10" s="121"/>
      <c r="AD10" s="121"/>
      <c r="AE10" s="121"/>
    </row>
    <row r="11" spans="1:31" ht="12.75">
      <c r="A11" s="35">
        <v>5</v>
      </c>
      <c r="B11" s="36"/>
      <c r="C11" s="37" t="s">
        <v>31</v>
      </c>
      <c r="D11" s="38"/>
      <c r="E11" s="38"/>
      <c r="F11" s="35"/>
      <c r="G11" s="35">
        <v>1</v>
      </c>
      <c r="H11" s="35"/>
      <c r="I11" s="35"/>
      <c r="J11" s="35">
        <v>1</v>
      </c>
      <c r="K11" s="35"/>
      <c r="L11" s="35">
        <v>1</v>
      </c>
      <c r="M11" s="35">
        <v>1</v>
      </c>
      <c r="N11" s="39">
        <f t="shared" si="0"/>
        <v>4</v>
      </c>
      <c r="O11" s="39">
        <f>'элективы 10 класс'!C9/2</f>
        <v>0.5</v>
      </c>
      <c r="P11" s="39" t="b">
        <f t="shared" si="1"/>
        <v>0</v>
      </c>
      <c r="Q11" s="38"/>
      <c r="R11" s="38"/>
      <c r="S11" s="35"/>
      <c r="T11" s="35">
        <v>1</v>
      </c>
      <c r="U11" s="35"/>
      <c r="V11" s="35"/>
      <c r="W11" s="35"/>
      <c r="X11" s="35"/>
      <c r="Y11" s="39">
        <f t="shared" si="2"/>
        <v>1</v>
      </c>
      <c r="Z11" s="39">
        <f>'элективы 10 класс'!C9/2</f>
        <v>0.5</v>
      </c>
      <c r="AA11" s="39" t="b">
        <f t="shared" si="3"/>
        <v>0</v>
      </c>
      <c r="AB11" s="121"/>
      <c r="AC11" s="121"/>
      <c r="AD11" s="121"/>
      <c r="AE11" s="121"/>
    </row>
    <row r="12" spans="1:31" ht="12.75">
      <c r="A12" s="35">
        <v>6</v>
      </c>
      <c r="B12" s="36"/>
      <c r="C12" s="37" t="s">
        <v>31</v>
      </c>
      <c r="D12" s="38"/>
      <c r="E12" s="38"/>
      <c r="F12" s="35"/>
      <c r="G12" s="35">
        <v>1</v>
      </c>
      <c r="H12" s="35"/>
      <c r="I12" s="35"/>
      <c r="J12" s="35">
        <v>1</v>
      </c>
      <c r="K12" s="35"/>
      <c r="L12" s="35">
        <v>1</v>
      </c>
      <c r="M12" s="35">
        <v>1</v>
      </c>
      <c r="N12" s="39">
        <f t="shared" si="0"/>
        <v>4</v>
      </c>
      <c r="O12" s="39">
        <f>'элективы 10 класс'!C10/2</f>
        <v>0.5</v>
      </c>
      <c r="P12" s="39" t="b">
        <f t="shared" si="1"/>
        <v>0</v>
      </c>
      <c r="Q12" s="38"/>
      <c r="R12" s="38"/>
      <c r="S12" s="35"/>
      <c r="T12" s="35">
        <v>1</v>
      </c>
      <c r="U12" s="35"/>
      <c r="V12" s="35"/>
      <c r="W12" s="35"/>
      <c r="X12" s="35"/>
      <c r="Y12" s="39">
        <f t="shared" si="2"/>
        <v>1</v>
      </c>
      <c r="Z12" s="39">
        <f>'элективы 10 класс'!C10/2</f>
        <v>0.5</v>
      </c>
      <c r="AA12" s="39" t="b">
        <f t="shared" si="3"/>
        <v>0</v>
      </c>
      <c r="AB12" s="121"/>
      <c r="AC12" s="121"/>
      <c r="AD12" s="121"/>
      <c r="AE12" s="121"/>
    </row>
    <row r="13" spans="1:31" ht="12.75">
      <c r="A13" s="35">
        <v>7</v>
      </c>
      <c r="B13" s="36"/>
      <c r="C13" s="37" t="s">
        <v>31</v>
      </c>
      <c r="D13" s="38"/>
      <c r="E13" s="38"/>
      <c r="F13" s="35"/>
      <c r="G13" s="35">
        <v>1</v>
      </c>
      <c r="H13" s="35"/>
      <c r="I13" s="35"/>
      <c r="J13" s="35">
        <v>1</v>
      </c>
      <c r="K13" s="35"/>
      <c r="L13" s="35">
        <v>1</v>
      </c>
      <c r="M13" s="35">
        <v>1</v>
      </c>
      <c r="N13" s="39">
        <f t="shared" si="0"/>
        <v>4</v>
      </c>
      <c r="O13" s="39" t="e">
        <f>'элективы 10 класс'!#REF!/2</f>
        <v>#REF!</v>
      </c>
      <c r="P13" s="39" t="e">
        <f t="shared" si="1"/>
        <v>#REF!</v>
      </c>
      <c r="Q13" s="38"/>
      <c r="R13" s="38"/>
      <c r="S13" s="35"/>
      <c r="T13" s="35">
        <v>1</v>
      </c>
      <c r="U13" s="35"/>
      <c r="V13" s="35"/>
      <c r="W13" s="35"/>
      <c r="X13" s="35"/>
      <c r="Y13" s="39">
        <f t="shared" si="2"/>
        <v>1</v>
      </c>
      <c r="Z13" s="39" t="e">
        <f>'элективы 10 класс'!#REF!/2</f>
        <v>#REF!</v>
      </c>
      <c r="AA13" s="39" t="e">
        <f t="shared" si="3"/>
        <v>#REF!</v>
      </c>
      <c r="AB13" s="121"/>
      <c r="AC13" s="121"/>
      <c r="AD13" s="121"/>
      <c r="AE13" s="121"/>
    </row>
    <row r="14" spans="1:27" ht="12.75">
      <c r="A14" s="35">
        <v>8</v>
      </c>
      <c r="B14" s="36"/>
      <c r="C14" s="37" t="s">
        <v>31</v>
      </c>
      <c r="D14" s="38"/>
      <c r="E14" s="38">
        <v>1</v>
      </c>
      <c r="F14" s="35"/>
      <c r="G14" s="35"/>
      <c r="H14" s="35">
        <v>1</v>
      </c>
      <c r="I14" s="35"/>
      <c r="J14" s="35"/>
      <c r="K14" s="35">
        <v>1</v>
      </c>
      <c r="L14" s="35"/>
      <c r="M14" s="35">
        <v>1</v>
      </c>
      <c r="N14" s="39">
        <f aca="true" t="shared" si="4" ref="N14:N56">SUM(D14:M14)</f>
        <v>4</v>
      </c>
      <c r="O14" s="39">
        <f>'элективы 10 класс'!C11/2</f>
        <v>0.5</v>
      </c>
      <c r="P14" s="39" t="b">
        <f t="shared" si="1"/>
        <v>0</v>
      </c>
      <c r="Q14" s="38"/>
      <c r="R14" s="38">
        <v>1</v>
      </c>
      <c r="S14" s="35"/>
      <c r="T14" s="35"/>
      <c r="U14" s="35">
        <v>1</v>
      </c>
      <c r="V14" s="35"/>
      <c r="W14" s="35"/>
      <c r="X14" s="35"/>
      <c r="Y14" s="39">
        <f t="shared" si="2"/>
        <v>2</v>
      </c>
      <c r="Z14" s="39">
        <f>'элективы 10 класс'!C11/2</f>
        <v>0.5</v>
      </c>
      <c r="AA14" s="39" t="b">
        <f t="shared" si="3"/>
        <v>0</v>
      </c>
    </row>
    <row r="15" spans="1:27" ht="12.75">
      <c r="A15" s="35">
        <v>9</v>
      </c>
      <c r="B15" s="36"/>
      <c r="C15" s="37" t="s">
        <v>31</v>
      </c>
      <c r="D15" s="38"/>
      <c r="E15" s="38"/>
      <c r="F15" s="35"/>
      <c r="G15" s="35">
        <v>1</v>
      </c>
      <c r="H15" s="35"/>
      <c r="I15" s="35"/>
      <c r="J15" s="35">
        <v>1</v>
      </c>
      <c r="K15" s="35"/>
      <c r="L15" s="35">
        <v>1</v>
      </c>
      <c r="M15" s="35">
        <v>1</v>
      </c>
      <c r="N15" s="39">
        <f t="shared" si="4"/>
        <v>4</v>
      </c>
      <c r="O15" s="39">
        <f>'элективы 10 класс'!C13/2</f>
        <v>0.5</v>
      </c>
      <c r="P15" s="39" t="b">
        <f t="shared" si="1"/>
        <v>0</v>
      </c>
      <c r="Q15" s="38"/>
      <c r="R15" s="38"/>
      <c r="S15" s="35"/>
      <c r="T15" s="35">
        <v>1</v>
      </c>
      <c r="U15" s="35"/>
      <c r="V15" s="35"/>
      <c r="W15" s="35"/>
      <c r="X15" s="35"/>
      <c r="Y15" s="39">
        <f t="shared" si="2"/>
        <v>1</v>
      </c>
      <c r="Z15" s="39">
        <f>'элективы 10 класс'!C13/2</f>
        <v>0.5</v>
      </c>
      <c r="AA15" s="39" t="b">
        <f t="shared" si="3"/>
        <v>0</v>
      </c>
    </row>
    <row r="16" spans="1:27" ht="12.75">
      <c r="A16" s="35">
        <v>10</v>
      </c>
      <c r="B16" s="36"/>
      <c r="C16" s="37" t="s">
        <v>31</v>
      </c>
      <c r="D16" s="38"/>
      <c r="E16" s="38">
        <v>1</v>
      </c>
      <c r="F16" s="35"/>
      <c r="G16" s="35"/>
      <c r="H16" s="35">
        <v>1</v>
      </c>
      <c r="I16" s="35"/>
      <c r="J16" s="35"/>
      <c r="K16" s="35">
        <v>1</v>
      </c>
      <c r="L16" s="35"/>
      <c r="M16" s="35">
        <v>1</v>
      </c>
      <c r="N16" s="39">
        <f t="shared" si="4"/>
        <v>4</v>
      </c>
      <c r="O16" s="39">
        <f>'элективы 10 класс'!C14/2</f>
        <v>0.5</v>
      </c>
      <c r="P16" s="39" t="b">
        <f t="shared" si="1"/>
        <v>0</v>
      </c>
      <c r="Q16" s="38"/>
      <c r="R16" s="38">
        <v>1</v>
      </c>
      <c r="S16" s="35"/>
      <c r="T16" s="35"/>
      <c r="U16" s="35">
        <v>1</v>
      </c>
      <c r="V16" s="35"/>
      <c r="W16" s="35"/>
      <c r="X16" s="35"/>
      <c r="Y16" s="39">
        <f t="shared" si="2"/>
        <v>2</v>
      </c>
      <c r="Z16" s="39">
        <f>'элективы 10 класс'!C14/2</f>
        <v>0.5</v>
      </c>
      <c r="AA16" s="39" t="b">
        <f t="shared" si="3"/>
        <v>0</v>
      </c>
    </row>
    <row r="17" spans="1:27" ht="12.75">
      <c r="A17" s="35">
        <v>11</v>
      </c>
      <c r="B17" s="40"/>
      <c r="C17" s="37" t="s">
        <v>31</v>
      </c>
      <c r="D17" s="41"/>
      <c r="E17" s="41">
        <v>1</v>
      </c>
      <c r="F17" s="35"/>
      <c r="G17" s="35"/>
      <c r="H17" s="35">
        <v>1</v>
      </c>
      <c r="I17" s="35"/>
      <c r="J17" s="35"/>
      <c r="K17" s="35">
        <v>1</v>
      </c>
      <c r="L17" s="35"/>
      <c r="M17" s="35">
        <v>1</v>
      </c>
      <c r="N17" s="39">
        <f t="shared" si="4"/>
        <v>4</v>
      </c>
      <c r="O17" s="39">
        <f>'элективы 10 класс'!C15/2</f>
        <v>0.5</v>
      </c>
      <c r="P17" s="39" t="b">
        <f t="shared" si="1"/>
        <v>0</v>
      </c>
      <c r="Q17" s="41"/>
      <c r="R17" s="41">
        <v>1</v>
      </c>
      <c r="S17" s="35"/>
      <c r="T17" s="35"/>
      <c r="U17" s="35">
        <v>1</v>
      </c>
      <c r="V17" s="35"/>
      <c r="W17" s="35"/>
      <c r="X17" s="35"/>
      <c r="Y17" s="39">
        <f t="shared" si="2"/>
        <v>2</v>
      </c>
      <c r="Z17" s="39">
        <f>'элективы 10 класс'!C15/2</f>
        <v>0.5</v>
      </c>
      <c r="AA17" s="39" t="b">
        <f t="shared" si="3"/>
        <v>0</v>
      </c>
    </row>
    <row r="18" spans="1:27" ht="12.75">
      <c r="A18" s="35">
        <v>12</v>
      </c>
      <c r="B18" s="40"/>
      <c r="C18" s="37" t="s">
        <v>31</v>
      </c>
      <c r="D18" s="41"/>
      <c r="E18" s="41"/>
      <c r="F18" s="35"/>
      <c r="G18" s="35"/>
      <c r="H18" s="35">
        <v>1</v>
      </c>
      <c r="I18" s="35"/>
      <c r="J18" s="35">
        <v>1</v>
      </c>
      <c r="K18" s="35">
        <v>1</v>
      </c>
      <c r="L18" s="35"/>
      <c r="M18" s="35">
        <v>1</v>
      </c>
      <c r="N18" s="39">
        <f t="shared" si="4"/>
        <v>4</v>
      </c>
      <c r="O18" s="39">
        <f>'элективы 10 класс'!C16/2</f>
        <v>0.5</v>
      </c>
      <c r="P18" s="39" t="b">
        <f t="shared" si="1"/>
        <v>0</v>
      </c>
      <c r="Q18" s="41"/>
      <c r="R18" s="41"/>
      <c r="S18" s="35"/>
      <c r="T18" s="35"/>
      <c r="U18" s="35">
        <v>1</v>
      </c>
      <c r="V18" s="35"/>
      <c r="W18" s="35"/>
      <c r="X18" s="35"/>
      <c r="Y18" s="39">
        <f t="shared" si="2"/>
        <v>1</v>
      </c>
      <c r="Z18" s="39">
        <f>'элективы 10 класс'!C16/2</f>
        <v>0.5</v>
      </c>
      <c r="AA18" s="39" t="b">
        <f t="shared" si="3"/>
        <v>0</v>
      </c>
    </row>
    <row r="19" spans="1:27" ht="12.75">
      <c r="A19" s="35">
        <v>13</v>
      </c>
      <c r="B19" s="40"/>
      <c r="C19" s="37" t="s">
        <v>31</v>
      </c>
      <c r="D19" s="41"/>
      <c r="E19" s="41"/>
      <c r="F19" s="35"/>
      <c r="G19" s="35">
        <v>1</v>
      </c>
      <c r="H19" s="35"/>
      <c r="I19" s="35"/>
      <c r="J19" s="35">
        <v>1</v>
      </c>
      <c r="K19" s="35"/>
      <c r="L19" s="35">
        <v>1</v>
      </c>
      <c r="M19" s="35">
        <v>1</v>
      </c>
      <c r="N19" s="39">
        <f t="shared" si="4"/>
        <v>4</v>
      </c>
      <c r="O19" s="39">
        <f>'элективы 10 класс'!C17/2</f>
        <v>0.5</v>
      </c>
      <c r="P19" s="39" t="b">
        <f t="shared" si="1"/>
        <v>0</v>
      </c>
      <c r="Q19" s="41"/>
      <c r="R19" s="41"/>
      <c r="S19" s="35"/>
      <c r="T19" s="35">
        <v>1</v>
      </c>
      <c r="U19" s="35"/>
      <c r="V19" s="35"/>
      <c r="W19" s="35"/>
      <c r="X19" s="35"/>
      <c r="Y19" s="39">
        <f t="shared" si="2"/>
        <v>1</v>
      </c>
      <c r="Z19" s="39">
        <f>'элективы 10 класс'!C17/2</f>
        <v>0.5</v>
      </c>
      <c r="AA19" s="39" t="b">
        <f t="shared" si="3"/>
        <v>0</v>
      </c>
    </row>
    <row r="20" spans="1:27" ht="12.75">
      <c r="A20" s="35">
        <v>14</v>
      </c>
      <c r="B20" s="40"/>
      <c r="C20" s="37" t="s">
        <v>31</v>
      </c>
      <c r="D20" s="41"/>
      <c r="E20" s="41"/>
      <c r="F20" s="35"/>
      <c r="G20" s="35"/>
      <c r="H20" s="35">
        <v>1</v>
      </c>
      <c r="I20" s="35"/>
      <c r="J20" s="35">
        <v>1</v>
      </c>
      <c r="K20" s="35">
        <v>1</v>
      </c>
      <c r="L20" s="35"/>
      <c r="M20" s="35">
        <v>1</v>
      </c>
      <c r="N20" s="39">
        <f t="shared" si="4"/>
        <v>4</v>
      </c>
      <c r="O20" s="39">
        <f>'элективы 10 класс'!C18/2</f>
        <v>0.5</v>
      </c>
      <c r="P20" s="39" t="b">
        <f t="shared" si="1"/>
        <v>0</v>
      </c>
      <c r="Q20" s="41"/>
      <c r="R20" s="41"/>
      <c r="S20" s="35"/>
      <c r="T20" s="35"/>
      <c r="U20" s="35">
        <v>1</v>
      </c>
      <c r="V20" s="35"/>
      <c r="W20" s="35"/>
      <c r="X20" s="35"/>
      <c r="Y20" s="39">
        <f t="shared" si="2"/>
        <v>1</v>
      </c>
      <c r="Z20" s="39">
        <f>'элективы 10 класс'!C18/2</f>
        <v>0.5</v>
      </c>
      <c r="AA20" s="39" t="b">
        <f t="shared" si="3"/>
        <v>0</v>
      </c>
    </row>
    <row r="21" spans="1:27" ht="12.75">
      <c r="A21" s="35">
        <v>15</v>
      </c>
      <c r="B21" s="42"/>
      <c r="C21" s="37" t="s">
        <v>31</v>
      </c>
      <c r="D21" s="43"/>
      <c r="E21" s="43">
        <v>1</v>
      </c>
      <c r="F21" s="35"/>
      <c r="G21" s="35"/>
      <c r="H21" s="35">
        <v>1</v>
      </c>
      <c r="I21" s="35"/>
      <c r="J21" s="35"/>
      <c r="K21" s="35">
        <v>1</v>
      </c>
      <c r="L21" s="35"/>
      <c r="M21" s="35">
        <v>1</v>
      </c>
      <c r="N21" s="39">
        <f t="shared" si="4"/>
        <v>4</v>
      </c>
      <c r="O21" s="39">
        <f>'элективы 10 класс'!C19/2</f>
        <v>0.5</v>
      </c>
      <c r="P21" s="39" t="b">
        <f t="shared" si="1"/>
        <v>0</v>
      </c>
      <c r="Q21" s="43"/>
      <c r="R21" s="43">
        <v>1</v>
      </c>
      <c r="S21" s="35"/>
      <c r="T21" s="35"/>
      <c r="U21" s="35">
        <v>1</v>
      </c>
      <c r="V21" s="35"/>
      <c r="W21" s="35"/>
      <c r="X21" s="35"/>
      <c r="Y21" s="39">
        <f t="shared" si="2"/>
        <v>2</v>
      </c>
      <c r="Z21" s="39">
        <f>'элективы 10 класс'!C19/2</f>
        <v>0.5</v>
      </c>
      <c r="AA21" s="39" t="b">
        <f t="shared" si="3"/>
        <v>0</v>
      </c>
    </row>
    <row r="22" spans="1:27" ht="12.75">
      <c r="A22" s="35">
        <v>16</v>
      </c>
      <c r="B22" s="42"/>
      <c r="C22" s="37" t="s">
        <v>31</v>
      </c>
      <c r="D22" s="43"/>
      <c r="E22" s="43"/>
      <c r="F22" s="35"/>
      <c r="G22" s="35">
        <v>1</v>
      </c>
      <c r="H22" s="35"/>
      <c r="I22" s="35"/>
      <c r="J22" s="35">
        <v>1</v>
      </c>
      <c r="K22" s="35"/>
      <c r="L22" s="35">
        <v>1</v>
      </c>
      <c r="M22" s="35">
        <v>1</v>
      </c>
      <c r="N22" s="39">
        <f t="shared" si="4"/>
        <v>4</v>
      </c>
      <c r="O22" s="39">
        <f>'элективы 10 класс'!C20/2</f>
        <v>0</v>
      </c>
      <c r="P22" s="39" t="b">
        <f t="shared" si="1"/>
        <v>0</v>
      </c>
      <c r="Q22" s="43"/>
      <c r="R22" s="43"/>
      <c r="S22" s="35"/>
      <c r="T22" s="35">
        <v>1</v>
      </c>
      <c r="U22" s="35"/>
      <c r="V22" s="35"/>
      <c r="W22" s="35"/>
      <c r="X22" s="35"/>
      <c r="Y22" s="39">
        <f t="shared" si="2"/>
        <v>1</v>
      </c>
      <c r="Z22" s="39">
        <f>'элективы 10 класс'!C20/2</f>
        <v>0</v>
      </c>
      <c r="AA22" s="39" t="b">
        <f t="shared" si="3"/>
        <v>0</v>
      </c>
    </row>
    <row r="23" spans="1:27" ht="12.75">
      <c r="A23" s="35">
        <v>17</v>
      </c>
      <c r="B23" s="40"/>
      <c r="C23" s="37" t="s">
        <v>31</v>
      </c>
      <c r="D23" s="41"/>
      <c r="E23" s="41">
        <v>1</v>
      </c>
      <c r="F23" s="35"/>
      <c r="G23" s="35">
        <v>1</v>
      </c>
      <c r="H23" s="35"/>
      <c r="I23" s="35"/>
      <c r="J23" s="35"/>
      <c r="K23" s="35"/>
      <c r="L23" s="35">
        <v>1</v>
      </c>
      <c r="M23" s="35">
        <v>1</v>
      </c>
      <c r="N23" s="39">
        <f t="shared" si="4"/>
        <v>4</v>
      </c>
      <c r="O23" s="39">
        <f>'элективы 10 класс'!C21/2</f>
        <v>0</v>
      </c>
      <c r="P23" s="39" t="b">
        <f t="shared" si="1"/>
        <v>0</v>
      </c>
      <c r="Q23" s="41"/>
      <c r="R23" s="41">
        <v>1</v>
      </c>
      <c r="S23" s="35"/>
      <c r="T23" s="35">
        <v>1</v>
      </c>
      <c r="U23" s="35"/>
      <c r="V23" s="35"/>
      <c r="W23" s="35"/>
      <c r="X23" s="35"/>
      <c r="Y23" s="39">
        <f t="shared" si="2"/>
        <v>2</v>
      </c>
      <c r="Z23" s="39">
        <f>'элективы 10 класс'!C21/2</f>
        <v>0</v>
      </c>
      <c r="AA23" s="39" t="b">
        <f t="shared" si="3"/>
        <v>0</v>
      </c>
    </row>
    <row r="24" spans="1:27" ht="12.75">
      <c r="A24" s="35">
        <v>18</v>
      </c>
      <c r="B24" s="40"/>
      <c r="C24" s="37" t="s">
        <v>31</v>
      </c>
      <c r="D24" s="41"/>
      <c r="E24" s="41"/>
      <c r="F24" s="35"/>
      <c r="G24" s="35"/>
      <c r="H24" s="35">
        <v>1</v>
      </c>
      <c r="I24" s="35"/>
      <c r="J24" s="35">
        <v>1</v>
      </c>
      <c r="K24" s="35">
        <v>1</v>
      </c>
      <c r="L24" s="35"/>
      <c r="M24" s="35">
        <v>1</v>
      </c>
      <c r="N24" s="39">
        <f t="shared" si="4"/>
        <v>4</v>
      </c>
      <c r="O24" s="39">
        <f>'элективы 10 класс'!C22/2</f>
        <v>0</v>
      </c>
      <c r="P24" s="39" t="b">
        <f t="shared" si="1"/>
        <v>0</v>
      </c>
      <c r="Q24" s="41"/>
      <c r="R24" s="41"/>
      <c r="S24" s="35"/>
      <c r="T24" s="35"/>
      <c r="U24" s="35">
        <v>1</v>
      </c>
      <c r="V24" s="35"/>
      <c r="W24" s="35"/>
      <c r="X24" s="35"/>
      <c r="Y24" s="39">
        <f t="shared" si="2"/>
        <v>1</v>
      </c>
      <c r="Z24" s="39">
        <f>'элективы 10 класс'!C22/2</f>
        <v>0</v>
      </c>
      <c r="AA24" s="39" t="b">
        <f t="shared" si="3"/>
        <v>0</v>
      </c>
    </row>
    <row r="25" spans="1:27" ht="12.75">
      <c r="A25" s="35">
        <v>19</v>
      </c>
      <c r="B25" s="42"/>
      <c r="C25" s="37" t="s">
        <v>31</v>
      </c>
      <c r="D25" s="43"/>
      <c r="E25" s="43"/>
      <c r="F25" s="35"/>
      <c r="G25" s="35">
        <v>1</v>
      </c>
      <c r="H25" s="35"/>
      <c r="I25" s="35"/>
      <c r="J25" s="35">
        <v>1</v>
      </c>
      <c r="K25" s="35"/>
      <c r="L25" s="35">
        <v>1</v>
      </c>
      <c r="M25" s="35">
        <v>1</v>
      </c>
      <c r="N25" s="39">
        <f t="shared" si="4"/>
        <v>4</v>
      </c>
      <c r="O25" s="39" t="e">
        <f>'элективы 10 класс'!#REF!/2</f>
        <v>#REF!</v>
      </c>
      <c r="P25" s="39" t="e">
        <f t="shared" si="1"/>
        <v>#REF!</v>
      </c>
      <c r="Q25" s="43"/>
      <c r="R25" s="43"/>
      <c r="S25" s="35"/>
      <c r="T25" s="35">
        <v>1</v>
      </c>
      <c r="U25" s="35"/>
      <c r="V25" s="35"/>
      <c r="W25" s="35"/>
      <c r="X25" s="35"/>
      <c r="Y25" s="39">
        <f t="shared" si="2"/>
        <v>1</v>
      </c>
      <c r="Z25" s="39" t="e">
        <f>'элективы 10 класс'!#REF!/2</f>
        <v>#REF!</v>
      </c>
      <c r="AA25" s="39" t="e">
        <f t="shared" si="3"/>
        <v>#REF!</v>
      </c>
    </row>
    <row r="26" spans="1:27" ht="12.75">
      <c r="A26" s="35">
        <v>20</v>
      </c>
      <c r="B26" s="40"/>
      <c r="C26" s="37" t="s">
        <v>31</v>
      </c>
      <c r="D26" s="41"/>
      <c r="E26" s="41"/>
      <c r="F26" s="35"/>
      <c r="G26" s="35"/>
      <c r="H26" s="35">
        <v>1</v>
      </c>
      <c r="I26" s="35"/>
      <c r="J26" s="35">
        <v>1</v>
      </c>
      <c r="K26" s="35">
        <v>1</v>
      </c>
      <c r="L26" s="35"/>
      <c r="M26" s="35">
        <v>1</v>
      </c>
      <c r="N26" s="39">
        <f t="shared" si="4"/>
        <v>4</v>
      </c>
      <c r="O26" s="39" t="e">
        <f>'элективы 10 класс'!#REF!/2</f>
        <v>#REF!</v>
      </c>
      <c r="P26" s="39" t="e">
        <f t="shared" si="1"/>
        <v>#REF!</v>
      </c>
      <c r="Q26" s="41"/>
      <c r="R26" s="41"/>
      <c r="S26" s="35"/>
      <c r="T26" s="35"/>
      <c r="U26" s="35">
        <v>1</v>
      </c>
      <c r="V26" s="35"/>
      <c r="W26" s="35"/>
      <c r="X26" s="35"/>
      <c r="Y26" s="39">
        <f t="shared" si="2"/>
        <v>1</v>
      </c>
      <c r="Z26" s="39" t="e">
        <f>'элективы 10 класс'!#REF!/2</f>
        <v>#REF!</v>
      </c>
      <c r="AA26" s="39" t="e">
        <f t="shared" si="3"/>
        <v>#REF!</v>
      </c>
    </row>
    <row r="27" spans="1:27" ht="12.75">
      <c r="A27" s="35">
        <v>21</v>
      </c>
      <c r="B27" s="40"/>
      <c r="C27" s="37" t="s">
        <v>31</v>
      </c>
      <c r="D27" s="41"/>
      <c r="E27" s="41">
        <v>1</v>
      </c>
      <c r="F27" s="35"/>
      <c r="G27" s="35"/>
      <c r="H27" s="35">
        <v>1</v>
      </c>
      <c r="I27" s="35"/>
      <c r="J27" s="35"/>
      <c r="K27" s="35">
        <v>1</v>
      </c>
      <c r="L27" s="35"/>
      <c r="M27" s="35">
        <v>1</v>
      </c>
      <c r="N27" s="39">
        <f t="shared" si="4"/>
        <v>4</v>
      </c>
      <c r="O27" s="39">
        <f>'элективы 10 класс'!C23/2</f>
        <v>0</v>
      </c>
      <c r="P27" s="39" t="b">
        <f t="shared" si="1"/>
        <v>0</v>
      </c>
      <c r="Q27" s="41"/>
      <c r="R27" s="41">
        <v>1</v>
      </c>
      <c r="S27" s="35"/>
      <c r="T27" s="35"/>
      <c r="U27" s="35">
        <v>1</v>
      </c>
      <c r="V27" s="35"/>
      <c r="W27" s="35"/>
      <c r="X27" s="35"/>
      <c r="Y27" s="39">
        <f t="shared" si="2"/>
        <v>2</v>
      </c>
      <c r="Z27" s="39">
        <f>'элективы 10 класс'!C23/2</f>
        <v>0</v>
      </c>
      <c r="AA27" s="39" t="b">
        <f t="shared" si="3"/>
        <v>0</v>
      </c>
    </row>
    <row r="28" spans="1:27" ht="12.75">
      <c r="A28" s="35">
        <v>22</v>
      </c>
      <c r="B28" s="40"/>
      <c r="C28" s="37" t="s">
        <v>31</v>
      </c>
      <c r="D28" s="41"/>
      <c r="E28" s="41"/>
      <c r="F28" s="35"/>
      <c r="G28" s="35"/>
      <c r="H28" s="35">
        <v>1</v>
      </c>
      <c r="I28" s="35"/>
      <c r="J28" s="35">
        <v>1</v>
      </c>
      <c r="K28" s="35">
        <v>1</v>
      </c>
      <c r="L28" s="35"/>
      <c r="M28" s="35">
        <v>1</v>
      </c>
      <c r="N28" s="39">
        <f t="shared" si="4"/>
        <v>4</v>
      </c>
      <c r="O28" s="39">
        <f>'элективы 10 класс'!C24/2</f>
        <v>0</v>
      </c>
      <c r="P28" s="39" t="b">
        <f t="shared" si="1"/>
        <v>0</v>
      </c>
      <c r="Q28" s="41"/>
      <c r="R28" s="41"/>
      <c r="S28" s="35"/>
      <c r="T28" s="35"/>
      <c r="U28" s="35">
        <v>1</v>
      </c>
      <c r="V28" s="35"/>
      <c r="W28" s="35"/>
      <c r="X28" s="35"/>
      <c r="Y28" s="39">
        <f t="shared" si="2"/>
        <v>1</v>
      </c>
      <c r="Z28" s="39">
        <f>'элективы 10 класс'!C24/2</f>
        <v>0</v>
      </c>
      <c r="AA28" s="39" t="b">
        <f t="shared" si="3"/>
        <v>0</v>
      </c>
    </row>
    <row r="29" spans="1:27" ht="12.75">
      <c r="A29" s="35">
        <v>23</v>
      </c>
      <c r="B29" s="40"/>
      <c r="C29" s="37" t="s">
        <v>31</v>
      </c>
      <c r="D29" s="41"/>
      <c r="E29" s="41"/>
      <c r="F29" s="35"/>
      <c r="G29" s="35">
        <v>1</v>
      </c>
      <c r="H29" s="35"/>
      <c r="I29" s="35"/>
      <c r="J29" s="35">
        <v>1</v>
      </c>
      <c r="K29" s="35"/>
      <c r="L29" s="35">
        <v>1</v>
      </c>
      <c r="M29" s="35">
        <v>1</v>
      </c>
      <c r="N29" s="39">
        <f t="shared" si="4"/>
        <v>4</v>
      </c>
      <c r="O29" s="39">
        <f>'элективы 10 класс'!C25/2</f>
        <v>0</v>
      </c>
      <c r="P29" s="39" t="b">
        <f t="shared" si="1"/>
        <v>0</v>
      </c>
      <c r="Q29" s="41"/>
      <c r="R29" s="41"/>
      <c r="S29" s="35"/>
      <c r="T29" s="35">
        <v>1</v>
      </c>
      <c r="U29" s="35"/>
      <c r="V29" s="35"/>
      <c r="W29" s="35"/>
      <c r="X29" s="35"/>
      <c r="Y29" s="39">
        <f t="shared" si="2"/>
        <v>1</v>
      </c>
      <c r="Z29" s="39">
        <f>'элективы 10 класс'!C25/2</f>
        <v>0</v>
      </c>
      <c r="AA29" s="39" t="b">
        <f t="shared" si="3"/>
        <v>0</v>
      </c>
    </row>
    <row r="30" spans="1:27" ht="12.75">
      <c r="A30" s="35">
        <v>24</v>
      </c>
      <c r="B30" s="36"/>
      <c r="C30" s="37" t="s">
        <v>31</v>
      </c>
      <c r="D30" s="38"/>
      <c r="E30" s="38">
        <v>1</v>
      </c>
      <c r="F30" s="35"/>
      <c r="G30" s="35"/>
      <c r="H30" s="35">
        <v>1</v>
      </c>
      <c r="I30" s="35"/>
      <c r="J30" s="35"/>
      <c r="K30" s="35">
        <v>1</v>
      </c>
      <c r="L30" s="35"/>
      <c r="M30" s="35">
        <v>1</v>
      </c>
      <c r="N30" s="39">
        <f t="shared" si="4"/>
        <v>4</v>
      </c>
      <c r="O30" s="39">
        <f>'элективы 10 класс'!C26/2</f>
        <v>0</v>
      </c>
      <c r="P30" s="39" t="b">
        <f t="shared" si="1"/>
        <v>0</v>
      </c>
      <c r="Q30" s="38"/>
      <c r="R30" s="38">
        <v>1</v>
      </c>
      <c r="S30" s="35"/>
      <c r="T30" s="35"/>
      <c r="U30" s="35">
        <v>1</v>
      </c>
      <c r="V30" s="35"/>
      <c r="W30" s="35"/>
      <c r="X30" s="35"/>
      <c r="Y30" s="39">
        <f t="shared" si="2"/>
        <v>2</v>
      </c>
      <c r="Z30" s="39">
        <f>'элективы 10 класс'!C26/2</f>
        <v>0</v>
      </c>
      <c r="AA30" s="39" t="b">
        <f t="shared" si="3"/>
        <v>0</v>
      </c>
    </row>
    <row r="31" spans="1:27" ht="12.75">
      <c r="A31" s="35">
        <v>25</v>
      </c>
      <c r="B31" s="36"/>
      <c r="C31" s="37" t="s">
        <v>32</v>
      </c>
      <c r="D31" s="38">
        <v>1</v>
      </c>
      <c r="E31" s="38"/>
      <c r="F31" s="35"/>
      <c r="G31" s="35"/>
      <c r="H31" s="35"/>
      <c r="I31" s="35">
        <v>1</v>
      </c>
      <c r="J31" s="35">
        <v>1</v>
      </c>
      <c r="K31" s="35">
        <v>1</v>
      </c>
      <c r="L31" s="35"/>
      <c r="M31" s="35"/>
      <c r="N31" s="39">
        <f t="shared" si="4"/>
        <v>4</v>
      </c>
      <c r="O31" s="39">
        <f>'элективы 10 класс'!C27/2</f>
        <v>0</v>
      </c>
      <c r="P31" s="39" t="b">
        <f t="shared" si="1"/>
        <v>0</v>
      </c>
      <c r="Q31" s="38">
        <v>1</v>
      </c>
      <c r="R31" s="38"/>
      <c r="S31" s="35"/>
      <c r="T31" s="35"/>
      <c r="U31" s="35"/>
      <c r="V31" s="35"/>
      <c r="W31" s="35"/>
      <c r="X31" s="35"/>
      <c r="Y31" s="39">
        <f t="shared" si="2"/>
        <v>1</v>
      </c>
      <c r="Z31" s="39">
        <f>'элективы 10 класс'!C27/2</f>
        <v>0</v>
      </c>
      <c r="AA31" s="39" t="b">
        <f t="shared" si="3"/>
        <v>0</v>
      </c>
    </row>
    <row r="32" spans="1:27" ht="12.75">
      <c r="A32" s="35">
        <v>26</v>
      </c>
      <c r="B32" s="36"/>
      <c r="C32" s="37" t="s">
        <v>32</v>
      </c>
      <c r="D32" s="38">
        <v>1</v>
      </c>
      <c r="E32" s="38"/>
      <c r="F32" s="35">
        <v>1</v>
      </c>
      <c r="G32" s="35"/>
      <c r="H32" s="35">
        <v>1</v>
      </c>
      <c r="I32" s="35"/>
      <c r="J32" s="35">
        <v>1</v>
      </c>
      <c r="K32" s="35"/>
      <c r="L32" s="35"/>
      <c r="M32" s="35"/>
      <c r="N32" s="39">
        <f t="shared" si="4"/>
        <v>4</v>
      </c>
      <c r="O32" s="39">
        <f>'элективы 10 класс'!C28/2</f>
        <v>0</v>
      </c>
      <c r="P32" s="39" t="b">
        <f t="shared" si="1"/>
        <v>0</v>
      </c>
      <c r="Q32" s="38">
        <v>1</v>
      </c>
      <c r="R32" s="38"/>
      <c r="S32" s="35">
        <v>1</v>
      </c>
      <c r="T32" s="35"/>
      <c r="U32" s="35">
        <v>1</v>
      </c>
      <c r="V32" s="35"/>
      <c r="W32" s="35"/>
      <c r="X32" s="35"/>
      <c r="Y32" s="39">
        <f t="shared" si="2"/>
        <v>3</v>
      </c>
      <c r="Z32" s="39">
        <f>'элективы 10 класс'!C28/2</f>
        <v>0</v>
      </c>
      <c r="AA32" s="39" t="b">
        <f t="shared" si="3"/>
        <v>0</v>
      </c>
    </row>
    <row r="33" spans="1:27" ht="12.75">
      <c r="A33" s="35">
        <v>27</v>
      </c>
      <c r="B33" s="36"/>
      <c r="C33" s="37" t="s">
        <v>32</v>
      </c>
      <c r="D33" s="38">
        <v>1</v>
      </c>
      <c r="E33" s="38"/>
      <c r="F33" s="35">
        <v>1</v>
      </c>
      <c r="G33" s="35"/>
      <c r="H33" s="35"/>
      <c r="I33" s="35">
        <v>1</v>
      </c>
      <c r="J33" s="35">
        <v>1</v>
      </c>
      <c r="K33" s="35"/>
      <c r="L33" s="35"/>
      <c r="M33" s="35"/>
      <c r="N33" s="39">
        <f t="shared" si="4"/>
        <v>4</v>
      </c>
      <c r="O33" s="39">
        <f>'элективы 10 класс'!C29/2</f>
        <v>0</v>
      </c>
      <c r="P33" s="39" t="b">
        <f t="shared" si="1"/>
        <v>0</v>
      </c>
      <c r="Q33" s="38">
        <v>1</v>
      </c>
      <c r="R33" s="38"/>
      <c r="S33" s="35">
        <v>1</v>
      </c>
      <c r="T33" s="35"/>
      <c r="U33" s="35"/>
      <c r="V33" s="35"/>
      <c r="W33" s="35"/>
      <c r="X33" s="35"/>
      <c r="Y33" s="39">
        <f t="shared" si="2"/>
        <v>2</v>
      </c>
      <c r="Z33" s="39">
        <f>'элективы 10 класс'!C29/2</f>
        <v>0</v>
      </c>
      <c r="AA33" s="39" t="b">
        <f t="shared" si="3"/>
        <v>0</v>
      </c>
    </row>
    <row r="34" spans="1:27" ht="12.75">
      <c r="A34" s="35">
        <v>28</v>
      </c>
      <c r="B34" s="36"/>
      <c r="C34" s="37" t="s">
        <v>32</v>
      </c>
      <c r="D34" s="38">
        <v>1</v>
      </c>
      <c r="E34" s="38"/>
      <c r="F34" s="35">
        <v>1</v>
      </c>
      <c r="G34" s="35"/>
      <c r="H34" s="35">
        <v>1</v>
      </c>
      <c r="I34" s="35"/>
      <c r="J34" s="35">
        <v>1</v>
      </c>
      <c r="K34" s="35"/>
      <c r="L34" s="35"/>
      <c r="M34" s="35"/>
      <c r="N34" s="39">
        <f t="shared" si="4"/>
        <v>4</v>
      </c>
      <c r="O34" s="39">
        <f>'элективы 10 класс'!C30/2</f>
        <v>0</v>
      </c>
      <c r="P34" s="39" t="b">
        <f t="shared" si="1"/>
        <v>0</v>
      </c>
      <c r="Q34" s="38">
        <v>1</v>
      </c>
      <c r="R34" s="38"/>
      <c r="S34" s="35">
        <v>1</v>
      </c>
      <c r="T34" s="35"/>
      <c r="U34" s="35">
        <v>1</v>
      </c>
      <c r="V34" s="35"/>
      <c r="W34" s="35"/>
      <c r="X34" s="35"/>
      <c r="Y34" s="39">
        <f t="shared" si="2"/>
        <v>3</v>
      </c>
      <c r="Z34" s="39">
        <f>'элективы 10 класс'!C30/2</f>
        <v>0</v>
      </c>
      <c r="AA34" s="39" t="b">
        <f t="shared" si="3"/>
        <v>0</v>
      </c>
    </row>
    <row r="35" spans="1:27" ht="12.75">
      <c r="A35" s="35">
        <v>29</v>
      </c>
      <c r="B35" s="36"/>
      <c r="C35" s="37" t="s">
        <v>32</v>
      </c>
      <c r="D35" s="38">
        <v>1</v>
      </c>
      <c r="E35" s="38"/>
      <c r="F35" s="35">
        <v>1</v>
      </c>
      <c r="G35" s="35"/>
      <c r="H35" s="35">
        <v>1</v>
      </c>
      <c r="I35" s="35"/>
      <c r="J35" s="35">
        <v>1</v>
      </c>
      <c r="K35" s="35"/>
      <c r="L35" s="35"/>
      <c r="M35" s="35"/>
      <c r="N35" s="39">
        <f t="shared" si="4"/>
        <v>4</v>
      </c>
      <c r="O35" s="39">
        <f>'элективы 10 класс'!C31/2</f>
        <v>0</v>
      </c>
      <c r="P35" s="39" t="b">
        <f t="shared" si="1"/>
        <v>0</v>
      </c>
      <c r="Q35" s="38">
        <v>1</v>
      </c>
      <c r="R35" s="38"/>
      <c r="S35" s="35">
        <v>1</v>
      </c>
      <c r="T35" s="35"/>
      <c r="U35" s="35">
        <v>1</v>
      </c>
      <c r="V35" s="35"/>
      <c r="W35" s="35"/>
      <c r="X35" s="35"/>
      <c r="Y35" s="39">
        <f t="shared" si="2"/>
        <v>3</v>
      </c>
      <c r="Z35" s="39">
        <f>'элективы 10 класс'!C31/2</f>
        <v>0</v>
      </c>
      <c r="AA35" s="39" t="b">
        <f t="shared" si="3"/>
        <v>0</v>
      </c>
    </row>
    <row r="36" spans="1:27" ht="12.75">
      <c r="A36" s="35">
        <v>30</v>
      </c>
      <c r="B36" s="36"/>
      <c r="C36" s="37" t="s">
        <v>32</v>
      </c>
      <c r="D36" s="38">
        <v>1</v>
      </c>
      <c r="E36" s="38"/>
      <c r="F36" s="35"/>
      <c r="G36" s="35"/>
      <c r="H36" s="35">
        <v>1</v>
      </c>
      <c r="I36" s="35"/>
      <c r="J36" s="35">
        <v>1</v>
      </c>
      <c r="K36" s="35">
        <v>1</v>
      </c>
      <c r="L36" s="35"/>
      <c r="M36" s="35"/>
      <c r="N36" s="39">
        <f t="shared" si="4"/>
        <v>4</v>
      </c>
      <c r="O36" s="39">
        <f>'элективы 10 класс'!C32/2</f>
        <v>0</v>
      </c>
      <c r="P36" s="39" t="b">
        <f t="shared" si="1"/>
        <v>0</v>
      </c>
      <c r="Q36" s="38">
        <v>1</v>
      </c>
      <c r="R36" s="38"/>
      <c r="S36" s="35"/>
      <c r="T36" s="35"/>
      <c r="U36" s="35">
        <v>1</v>
      </c>
      <c r="V36" s="35"/>
      <c r="W36" s="35"/>
      <c r="X36" s="35"/>
      <c r="Y36" s="39">
        <f t="shared" si="2"/>
        <v>2</v>
      </c>
      <c r="Z36" s="39">
        <f>'элективы 10 класс'!C32/2</f>
        <v>0</v>
      </c>
      <c r="AA36" s="39" t="b">
        <f t="shared" si="3"/>
        <v>0</v>
      </c>
    </row>
    <row r="37" spans="1:27" ht="12.75">
      <c r="A37" s="35">
        <v>31</v>
      </c>
      <c r="B37" s="36"/>
      <c r="C37" s="37" t="s">
        <v>32</v>
      </c>
      <c r="D37" s="38">
        <v>1</v>
      </c>
      <c r="E37" s="38"/>
      <c r="F37" s="35">
        <v>1</v>
      </c>
      <c r="G37" s="35"/>
      <c r="H37" s="35"/>
      <c r="I37" s="35">
        <v>1</v>
      </c>
      <c r="J37" s="35">
        <v>1</v>
      </c>
      <c r="K37" s="35"/>
      <c r="L37" s="35"/>
      <c r="M37" s="35"/>
      <c r="N37" s="39">
        <f t="shared" si="4"/>
        <v>4</v>
      </c>
      <c r="O37" s="39">
        <f>'элективы 10 класс'!C33/2</f>
        <v>0</v>
      </c>
      <c r="P37" s="39" t="b">
        <f t="shared" si="1"/>
        <v>0</v>
      </c>
      <c r="Q37" s="38">
        <v>1</v>
      </c>
      <c r="R37" s="38"/>
      <c r="S37" s="35">
        <v>1</v>
      </c>
      <c r="T37" s="35"/>
      <c r="U37" s="35"/>
      <c r="V37" s="35"/>
      <c r="W37" s="35"/>
      <c r="X37" s="35"/>
      <c r="Y37" s="39">
        <f t="shared" si="2"/>
        <v>2</v>
      </c>
      <c r="Z37" s="39">
        <f>'элективы 10 класс'!C33/2</f>
        <v>0</v>
      </c>
      <c r="AA37" s="39" t="b">
        <f t="shared" si="3"/>
        <v>0</v>
      </c>
    </row>
    <row r="38" spans="1:27" ht="12.75">
      <c r="A38" s="35">
        <v>32</v>
      </c>
      <c r="B38" s="36"/>
      <c r="C38" s="37" t="s">
        <v>32</v>
      </c>
      <c r="D38" s="38">
        <v>1</v>
      </c>
      <c r="E38" s="38"/>
      <c r="F38" s="35"/>
      <c r="G38" s="35"/>
      <c r="H38" s="35">
        <v>1</v>
      </c>
      <c r="I38" s="35"/>
      <c r="J38" s="35">
        <v>1</v>
      </c>
      <c r="K38" s="35">
        <v>1</v>
      </c>
      <c r="L38" s="35"/>
      <c r="M38" s="35"/>
      <c r="N38" s="39">
        <f t="shared" si="4"/>
        <v>4</v>
      </c>
      <c r="O38" s="39">
        <f>'элективы 10 класс'!C34/2</f>
        <v>0</v>
      </c>
      <c r="P38" s="39" t="b">
        <f t="shared" si="1"/>
        <v>0</v>
      </c>
      <c r="Q38" s="38">
        <v>1</v>
      </c>
      <c r="R38" s="38"/>
      <c r="S38" s="35"/>
      <c r="T38" s="35"/>
      <c r="U38" s="35">
        <v>1</v>
      </c>
      <c r="V38" s="35"/>
      <c r="W38" s="35"/>
      <c r="X38" s="35"/>
      <c r="Y38" s="39">
        <f t="shared" si="2"/>
        <v>2</v>
      </c>
      <c r="Z38" s="39">
        <f>'элективы 10 класс'!C34/2</f>
        <v>0</v>
      </c>
      <c r="AA38" s="39" t="b">
        <f t="shared" si="3"/>
        <v>0</v>
      </c>
    </row>
    <row r="39" spans="1:27" ht="12.75">
      <c r="A39" s="35">
        <v>33</v>
      </c>
      <c r="B39" s="36"/>
      <c r="C39" s="37" t="s">
        <v>32</v>
      </c>
      <c r="D39" s="38">
        <v>1</v>
      </c>
      <c r="E39" s="38"/>
      <c r="F39" s="35"/>
      <c r="G39" s="35"/>
      <c r="H39" s="35">
        <v>1</v>
      </c>
      <c r="I39" s="35"/>
      <c r="J39" s="35">
        <v>1</v>
      </c>
      <c r="K39" s="35">
        <v>1</v>
      </c>
      <c r="L39" s="35"/>
      <c r="M39" s="35"/>
      <c r="N39" s="39">
        <f t="shared" si="4"/>
        <v>4</v>
      </c>
      <c r="O39" s="39">
        <f>'элективы 10 класс'!C35/2</f>
        <v>0</v>
      </c>
      <c r="P39" s="39" t="b">
        <f t="shared" si="1"/>
        <v>0</v>
      </c>
      <c r="Q39" s="38">
        <v>1</v>
      </c>
      <c r="R39" s="38"/>
      <c r="S39" s="35"/>
      <c r="T39" s="35"/>
      <c r="U39" s="35">
        <v>1</v>
      </c>
      <c r="V39" s="35"/>
      <c r="W39" s="35"/>
      <c r="X39" s="35"/>
      <c r="Y39" s="39">
        <f t="shared" si="2"/>
        <v>2</v>
      </c>
      <c r="Z39" s="39">
        <f>'элективы 10 класс'!C35/2</f>
        <v>0</v>
      </c>
      <c r="AA39" s="39" t="b">
        <f t="shared" si="3"/>
        <v>0</v>
      </c>
    </row>
    <row r="40" spans="1:27" ht="12.75">
      <c r="A40" s="35">
        <v>34</v>
      </c>
      <c r="B40" s="36"/>
      <c r="C40" s="37" t="s">
        <v>32</v>
      </c>
      <c r="D40" s="38">
        <v>1</v>
      </c>
      <c r="E40" s="38"/>
      <c r="F40" s="35">
        <v>1</v>
      </c>
      <c r="G40" s="35"/>
      <c r="H40" s="35">
        <v>1</v>
      </c>
      <c r="I40" s="35"/>
      <c r="J40" s="35">
        <v>1</v>
      </c>
      <c r="K40" s="35"/>
      <c r="L40" s="35"/>
      <c r="M40" s="35"/>
      <c r="N40" s="39">
        <f t="shared" si="4"/>
        <v>4</v>
      </c>
      <c r="O40" s="39">
        <f>'элективы 10 класс'!C36/2</f>
        <v>0</v>
      </c>
      <c r="P40" s="39" t="b">
        <f t="shared" si="1"/>
        <v>0</v>
      </c>
      <c r="Q40" s="38">
        <v>1</v>
      </c>
      <c r="R40" s="38"/>
      <c r="S40" s="35">
        <v>1</v>
      </c>
      <c r="T40" s="35"/>
      <c r="U40" s="35">
        <v>1</v>
      </c>
      <c r="V40" s="35"/>
      <c r="W40" s="35"/>
      <c r="X40" s="35"/>
      <c r="Y40" s="39">
        <f t="shared" si="2"/>
        <v>3</v>
      </c>
      <c r="Z40" s="39">
        <f>'элективы 10 класс'!C36/2</f>
        <v>0</v>
      </c>
      <c r="AA40" s="39" t="b">
        <f t="shared" si="3"/>
        <v>0</v>
      </c>
    </row>
    <row r="41" spans="1:27" ht="12.75">
      <c r="A41" s="35">
        <v>35</v>
      </c>
      <c r="B41" s="36"/>
      <c r="C41" s="37" t="s">
        <v>32</v>
      </c>
      <c r="D41" s="38">
        <v>1</v>
      </c>
      <c r="E41" s="38"/>
      <c r="F41" s="35"/>
      <c r="G41" s="35"/>
      <c r="H41" s="35"/>
      <c r="I41" s="35">
        <v>1</v>
      </c>
      <c r="J41" s="35">
        <v>1</v>
      </c>
      <c r="K41" s="35">
        <v>1</v>
      </c>
      <c r="L41" s="35"/>
      <c r="M41" s="35"/>
      <c r="N41" s="39">
        <f t="shared" si="4"/>
        <v>4</v>
      </c>
      <c r="O41" s="39">
        <f>'элективы 10 класс'!C37/2</f>
        <v>0</v>
      </c>
      <c r="P41" s="39" t="b">
        <f t="shared" si="1"/>
        <v>0</v>
      </c>
      <c r="Q41" s="38">
        <v>1</v>
      </c>
      <c r="R41" s="38"/>
      <c r="S41" s="35"/>
      <c r="T41" s="35"/>
      <c r="U41" s="35"/>
      <c r="V41" s="35"/>
      <c r="W41" s="35"/>
      <c r="X41" s="35"/>
      <c r="Y41" s="39">
        <f t="shared" si="2"/>
        <v>1</v>
      </c>
      <c r="Z41" s="39">
        <f>'элективы 10 класс'!C37/2</f>
        <v>0</v>
      </c>
      <c r="AA41" s="39" t="b">
        <f t="shared" si="3"/>
        <v>0</v>
      </c>
    </row>
    <row r="42" spans="1:27" ht="12.75">
      <c r="A42" s="35">
        <v>36</v>
      </c>
      <c r="B42" s="36"/>
      <c r="C42" s="37" t="s">
        <v>32</v>
      </c>
      <c r="D42" s="38">
        <v>1</v>
      </c>
      <c r="E42" s="38"/>
      <c r="F42" s="35"/>
      <c r="G42" s="35"/>
      <c r="H42" s="35">
        <v>1</v>
      </c>
      <c r="I42" s="35"/>
      <c r="J42" s="35">
        <v>1</v>
      </c>
      <c r="K42" s="35">
        <v>1</v>
      </c>
      <c r="L42" s="35"/>
      <c r="M42" s="35"/>
      <c r="N42" s="39">
        <f t="shared" si="4"/>
        <v>4</v>
      </c>
      <c r="O42" s="39">
        <f>'элективы 10 класс'!C38/2</f>
        <v>0</v>
      </c>
      <c r="P42" s="39" t="b">
        <f t="shared" si="1"/>
        <v>0</v>
      </c>
      <c r="Q42" s="38">
        <v>1</v>
      </c>
      <c r="R42" s="38"/>
      <c r="S42" s="35"/>
      <c r="T42" s="35"/>
      <c r="U42" s="35">
        <v>1</v>
      </c>
      <c r="V42" s="35"/>
      <c r="W42" s="35"/>
      <c r="X42" s="35"/>
      <c r="Y42" s="39">
        <f t="shared" si="2"/>
        <v>2</v>
      </c>
      <c r="Z42" s="39">
        <f>'элективы 10 класс'!C38/2</f>
        <v>0</v>
      </c>
      <c r="AA42" s="39" t="b">
        <f t="shared" si="3"/>
        <v>0</v>
      </c>
    </row>
    <row r="43" spans="1:27" ht="12.75">
      <c r="A43" s="35">
        <v>37</v>
      </c>
      <c r="B43" s="36"/>
      <c r="C43" s="37" t="s">
        <v>32</v>
      </c>
      <c r="D43" s="38">
        <v>1</v>
      </c>
      <c r="E43" s="38"/>
      <c r="F43" s="35">
        <v>1</v>
      </c>
      <c r="G43" s="35"/>
      <c r="H43" s="35">
        <v>1</v>
      </c>
      <c r="I43" s="35"/>
      <c r="J43" s="35">
        <v>1</v>
      </c>
      <c r="K43" s="35"/>
      <c r="L43" s="35"/>
      <c r="M43" s="35"/>
      <c r="N43" s="39">
        <f t="shared" si="4"/>
        <v>4</v>
      </c>
      <c r="O43" s="39">
        <f>'элективы 10 класс'!C39/2</f>
        <v>0</v>
      </c>
      <c r="P43" s="39" t="b">
        <f t="shared" si="1"/>
        <v>0</v>
      </c>
      <c r="Q43" s="38">
        <v>1</v>
      </c>
      <c r="R43" s="38"/>
      <c r="S43" s="35">
        <v>1</v>
      </c>
      <c r="T43" s="35"/>
      <c r="U43" s="35">
        <v>1</v>
      </c>
      <c r="V43" s="35"/>
      <c r="W43" s="35"/>
      <c r="X43" s="35"/>
      <c r="Y43" s="39">
        <f t="shared" si="2"/>
        <v>3</v>
      </c>
      <c r="Z43" s="39">
        <f>'элективы 10 класс'!C39/2</f>
        <v>0</v>
      </c>
      <c r="AA43" s="39" t="b">
        <f t="shared" si="3"/>
        <v>0</v>
      </c>
    </row>
    <row r="44" spans="1:27" ht="12.75">
      <c r="A44" s="35">
        <v>38</v>
      </c>
      <c r="B44" s="36"/>
      <c r="C44" s="37" t="s">
        <v>32</v>
      </c>
      <c r="D44" s="38">
        <v>1</v>
      </c>
      <c r="E44" s="38"/>
      <c r="F44" s="35"/>
      <c r="G44" s="35"/>
      <c r="H44" s="35">
        <v>1</v>
      </c>
      <c r="I44" s="35"/>
      <c r="J44" s="35">
        <v>1</v>
      </c>
      <c r="K44" s="35">
        <v>1</v>
      </c>
      <c r="L44" s="35"/>
      <c r="M44" s="35"/>
      <c r="N44" s="39">
        <f t="shared" si="4"/>
        <v>4</v>
      </c>
      <c r="O44" s="39">
        <f>'элективы 10 класс'!C40/2</f>
        <v>0</v>
      </c>
      <c r="P44" s="39" t="b">
        <f t="shared" si="1"/>
        <v>0</v>
      </c>
      <c r="Q44" s="38">
        <v>1</v>
      </c>
      <c r="R44" s="38"/>
      <c r="S44" s="35"/>
      <c r="T44" s="35"/>
      <c r="U44" s="35">
        <v>1</v>
      </c>
      <c r="V44" s="35"/>
      <c r="W44" s="35"/>
      <c r="X44" s="35"/>
      <c r="Y44" s="39">
        <f t="shared" si="2"/>
        <v>2</v>
      </c>
      <c r="Z44" s="39">
        <f>'элективы 10 класс'!C40/2</f>
        <v>0</v>
      </c>
      <c r="AA44" s="39" t="b">
        <f t="shared" si="3"/>
        <v>0</v>
      </c>
    </row>
    <row r="45" spans="1:27" ht="12.75">
      <c r="A45" s="35">
        <v>39</v>
      </c>
      <c r="B45" s="36"/>
      <c r="C45" s="37" t="s">
        <v>32</v>
      </c>
      <c r="D45" s="38">
        <v>1</v>
      </c>
      <c r="E45" s="38"/>
      <c r="F45" s="35"/>
      <c r="G45" s="35"/>
      <c r="H45" s="35"/>
      <c r="I45" s="35">
        <v>1</v>
      </c>
      <c r="J45" s="35">
        <v>1</v>
      </c>
      <c r="K45" s="35">
        <v>1</v>
      </c>
      <c r="L45" s="35"/>
      <c r="M45" s="35"/>
      <c r="N45" s="39">
        <f t="shared" si="4"/>
        <v>4</v>
      </c>
      <c r="O45" s="39">
        <f>'элективы 10 класс'!C41/2</f>
        <v>0</v>
      </c>
      <c r="P45" s="39" t="b">
        <f t="shared" si="1"/>
        <v>0</v>
      </c>
      <c r="Q45" s="38">
        <v>1</v>
      </c>
      <c r="R45" s="38"/>
      <c r="S45" s="35"/>
      <c r="T45" s="35"/>
      <c r="U45" s="35"/>
      <c r="V45" s="35"/>
      <c r="W45" s="35"/>
      <c r="X45" s="35"/>
      <c r="Y45" s="39">
        <f t="shared" si="2"/>
        <v>1</v>
      </c>
      <c r="Z45" s="39">
        <f>'элективы 10 класс'!C41/2</f>
        <v>0</v>
      </c>
      <c r="AA45" s="39" t="b">
        <f t="shared" si="3"/>
        <v>0</v>
      </c>
    </row>
    <row r="46" spans="1:27" ht="12.75">
      <c r="A46" s="35">
        <v>40</v>
      </c>
      <c r="B46" s="36"/>
      <c r="C46" s="37" t="s">
        <v>32</v>
      </c>
      <c r="D46" s="38">
        <v>1</v>
      </c>
      <c r="E46" s="38"/>
      <c r="F46" s="35">
        <v>1</v>
      </c>
      <c r="G46" s="35"/>
      <c r="H46" s="35"/>
      <c r="I46" s="35">
        <v>1</v>
      </c>
      <c r="J46" s="35">
        <v>1</v>
      </c>
      <c r="K46" s="35"/>
      <c r="L46" s="35"/>
      <c r="M46" s="35"/>
      <c r="N46" s="39">
        <f t="shared" si="4"/>
        <v>4</v>
      </c>
      <c r="O46" s="39">
        <f>'элективы 10 класс'!C42/2</f>
        <v>0</v>
      </c>
      <c r="P46" s="39" t="b">
        <f t="shared" si="1"/>
        <v>0</v>
      </c>
      <c r="Q46" s="38">
        <v>1</v>
      </c>
      <c r="R46" s="38"/>
      <c r="S46" s="35">
        <v>1</v>
      </c>
      <c r="T46" s="35"/>
      <c r="U46" s="35"/>
      <c r="V46" s="35"/>
      <c r="W46" s="35"/>
      <c r="X46" s="35"/>
      <c r="Y46" s="39">
        <f t="shared" si="2"/>
        <v>2</v>
      </c>
      <c r="Z46" s="39">
        <f>'элективы 10 класс'!C42/2</f>
        <v>0</v>
      </c>
      <c r="AA46" s="39" t="b">
        <f t="shared" si="3"/>
        <v>0</v>
      </c>
    </row>
    <row r="47" spans="1:27" ht="12.75">
      <c r="A47" s="35">
        <v>41</v>
      </c>
      <c r="B47" s="36"/>
      <c r="C47" s="37" t="s">
        <v>32</v>
      </c>
      <c r="D47" s="38">
        <v>1</v>
      </c>
      <c r="E47" s="38"/>
      <c r="F47" s="35"/>
      <c r="G47" s="35"/>
      <c r="H47" s="35"/>
      <c r="I47" s="35">
        <v>1</v>
      </c>
      <c r="J47" s="35">
        <v>1</v>
      </c>
      <c r="K47" s="35">
        <v>1</v>
      </c>
      <c r="L47" s="35"/>
      <c r="M47" s="35"/>
      <c r="N47" s="39">
        <f t="shared" si="4"/>
        <v>4</v>
      </c>
      <c r="O47" s="39">
        <f>'элективы 10 класс'!C43/2</f>
        <v>0</v>
      </c>
      <c r="P47" s="39" t="b">
        <f t="shared" si="1"/>
        <v>0</v>
      </c>
      <c r="Q47" s="38">
        <v>1</v>
      </c>
      <c r="R47" s="38"/>
      <c r="S47" s="35"/>
      <c r="T47" s="35"/>
      <c r="U47" s="35"/>
      <c r="V47" s="35"/>
      <c r="W47" s="35"/>
      <c r="X47" s="35"/>
      <c r="Y47" s="39">
        <f t="shared" si="2"/>
        <v>1</v>
      </c>
      <c r="Z47" s="39">
        <f>'элективы 10 класс'!C43/2</f>
        <v>0</v>
      </c>
      <c r="AA47" s="39" t="b">
        <f t="shared" si="3"/>
        <v>0</v>
      </c>
    </row>
    <row r="48" spans="1:27" ht="12.75">
      <c r="A48" s="35">
        <v>42</v>
      </c>
      <c r="B48" s="36"/>
      <c r="C48" s="37" t="s">
        <v>32</v>
      </c>
      <c r="D48" s="38">
        <v>1</v>
      </c>
      <c r="E48" s="38"/>
      <c r="F48" s="35"/>
      <c r="G48" s="35"/>
      <c r="H48" s="35"/>
      <c r="I48" s="35">
        <v>1</v>
      </c>
      <c r="J48" s="35">
        <v>1</v>
      </c>
      <c r="K48" s="35">
        <v>1</v>
      </c>
      <c r="L48" s="35"/>
      <c r="M48" s="35"/>
      <c r="N48" s="39">
        <f t="shared" si="4"/>
        <v>4</v>
      </c>
      <c r="O48" s="39">
        <f>'элективы 10 класс'!C44/2</f>
        <v>0</v>
      </c>
      <c r="P48" s="39" t="b">
        <f t="shared" si="1"/>
        <v>0</v>
      </c>
      <c r="Q48" s="38">
        <v>1</v>
      </c>
      <c r="R48" s="38"/>
      <c r="S48" s="35"/>
      <c r="T48" s="35"/>
      <c r="U48" s="35"/>
      <c r="V48" s="35"/>
      <c r="W48" s="35"/>
      <c r="X48" s="35"/>
      <c r="Y48" s="39">
        <f t="shared" si="2"/>
        <v>1</v>
      </c>
      <c r="Z48" s="39">
        <f>'элективы 10 класс'!C44/2</f>
        <v>0</v>
      </c>
      <c r="AA48" s="39" t="b">
        <f t="shared" si="3"/>
        <v>0</v>
      </c>
    </row>
    <row r="49" spans="1:27" ht="12.75">
      <c r="A49" s="35">
        <v>43</v>
      </c>
      <c r="B49" s="36"/>
      <c r="C49" s="37" t="s">
        <v>32</v>
      </c>
      <c r="D49" s="38">
        <v>1</v>
      </c>
      <c r="E49" s="38"/>
      <c r="F49" s="35">
        <v>1</v>
      </c>
      <c r="G49" s="35"/>
      <c r="H49" s="35">
        <v>1</v>
      </c>
      <c r="I49" s="35"/>
      <c r="J49" s="35">
        <v>1</v>
      </c>
      <c r="K49" s="35"/>
      <c r="L49" s="35"/>
      <c r="M49" s="35"/>
      <c r="N49" s="39">
        <f t="shared" si="4"/>
        <v>4</v>
      </c>
      <c r="O49" s="39">
        <f>'элективы 10 класс'!C45/2</f>
        <v>0</v>
      </c>
      <c r="P49" s="39" t="b">
        <f t="shared" si="1"/>
        <v>0</v>
      </c>
      <c r="Q49" s="38">
        <v>1</v>
      </c>
      <c r="R49" s="38"/>
      <c r="S49" s="35">
        <v>1</v>
      </c>
      <c r="T49" s="35"/>
      <c r="U49" s="35">
        <v>1</v>
      </c>
      <c r="V49" s="35"/>
      <c r="W49" s="35"/>
      <c r="X49" s="35"/>
      <c r="Y49" s="39">
        <f t="shared" si="2"/>
        <v>3</v>
      </c>
      <c r="Z49" s="39">
        <f>'элективы 10 класс'!C45/2</f>
        <v>0</v>
      </c>
      <c r="AA49" s="39" t="b">
        <f t="shared" si="3"/>
        <v>0</v>
      </c>
    </row>
    <row r="50" spans="1:27" ht="12.75">
      <c r="A50" s="35">
        <v>44</v>
      </c>
      <c r="B50" s="36"/>
      <c r="C50" s="37" t="s">
        <v>32</v>
      </c>
      <c r="D50" s="38">
        <v>1</v>
      </c>
      <c r="E50" s="38"/>
      <c r="F50" s="35"/>
      <c r="G50" s="35"/>
      <c r="H50" s="35"/>
      <c r="I50" s="35">
        <v>1</v>
      </c>
      <c r="J50" s="35">
        <v>1</v>
      </c>
      <c r="K50" s="35">
        <v>1</v>
      </c>
      <c r="L50" s="35"/>
      <c r="M50" s="35"/>
      <c r="N50" s="39">
        <f t="shared" si="4"/>
        <v>4</v>
      </c>
      <c r="O50" s="39">
        <f>'элективы 10 класс'!C46/2</f>
        <v>0</v>
      </c>
      <c r="P50" s="39" t="b">
        <f t="shared" si="1"/>
        <v>0</v>
      </c>
      <c r="Q50" s="38">
        <v>1</v>
      </c>
      <c r="R50" s="38"/>
      <c r="S50" s="35"/>
      <c r="T50" s="35"/>
      <c r="U50" s="35"/>
      <c r="V50" s="35"/>
      <c r="W50" s="35"/>
      <c r="X50" s="35"/>
      <c r="Y50" s="39">
        <f t="shared" si="2"/>
        <v>1</v>
      </c>
      <c r="Z50" s="39">
        <f>'элективы 10 класс'!C46/2</f>
        <v>0</v>
      </c>
      <c r="AA50" s="39" t="b">
        <f t="shared" si="3"/>
        <v>0</v>
      </c>
    </row>
    <row r="51" spans="1:27" ht="12.75">
      <c r="A51" s="35">
        <v>45</v>
      </c>
      <c r="B51" s="36"/>
      <c r="C51" s="37" t="s">
        <v>32</v>
      </c>
      <c r="D51" s="38">
        <v>1</v>
      </c>
      <c r="E51" s="38"/>
      <c r="F51" s="35"/>
      <c r="G51" s="35"/>
      <c r="H51" s="35">
        <v>1</v>
      </c>
      <c r="I51" s="35"/>
      <c r="J51" s="35">
        <v>1</v>
      </c>
      <c r="K51" s="35">
        <v>1</v>
      </c>
      <c r="L51" s="35"/>
      <c r="M51" s="35"/>
      <c r="N51" s="39">
        <f t="shared" si="4"/>
        <v>4</v>
      </c>
      <c r="O51" s="39">
        <f>'элективы 10 класс'!C47/2</f>
        <v>0</v>
      </c>
      <c r="P51" s="39" t="b">
        <f t="shared" si="1"/>
        <v>0</v>
      </c>
      <c r="Q51" s="38">
        <v>1</v>
      </c>
      <c r="R51" s="38"/>
      <c r="S51" s="35"/>
      <c r="T51" s="35"/>
      <c r="U51" s="35">
        <v>1</v>
      </c>
      <c r="V51" s="35"/>
      <c r="W51" s="35"/>
      <c r="X51" s="35"/>
      <c r="Y51" s="39">
        <f t="shared" si="2"/>
        <v>2</v>
      </c>
      <c r="Z51" s="39">
        <f>'элективы 10 класс'!C47/2</f>
        <v>0</v>
      </c>
      <c r="AA51" s="39" t="b">
        <f t="shared" si="3"/>
        <v>0</v>
      </c>
    </row>
    <row r="52" spans="1:27" ht="12.75">
      <c r="A52" s="35">
        <v>46</v>
      </c>
      <c r="B52" s="36"/>
      <c r="C52" s="37" t="s">
        <v>32</v>
      </c>
      <c r="D52" s="38">
        <v>1</v>
      </c>
      <c r="E52" s="38"/>
      <c r="F52" s="35"/>
      <c r="G52" s="35"/>
      <c r="H52" s="35"/>
      <c r="I52" s="35">
        <v>1</v>
      </c>
      <c r="J52" s="35">
        <v>1</v>
      </c>
      <c r="K52" s="35">
        <v>1</v>
      </c>
      <c r="L52" s="35"/>
      <c r="M52" s="35"/>
      <c r="N52" s="39">
        <f t="shared" si="4"/>
        <v>4</v>
      </c>
      <c r="O52" s="39">
        <f>'элективы 10 класс'!C48/2</f>
        <v>0</v>
      </c>
      <c r="P52" s="39" t="b">
        <f t="shared" si="1"/>
        <v>0</v>
      </c>
      <c r="Q52" s="38">
        <v>1</v>
      </c>
      <c r="R52" s="38"/>
      <c r="S52" s="35"/>
      <c r="T52" s="35"/>
      <c r="U52" s="35"/>
      <c r="V52" s="35"/>
      <c r="W52" s="35">
        <v>1</v>
      </c>
      <c r="X52" s="35"/>
      <c r="Y52" s="39">
        <f t="shared" si="2"/>
        <v>2</v>
      </c>
      <c r="Z52" s="39">
        <f>'элективы 10 класс'!C48/2</f>
        <v>0</v>
      </c>
      <c r="AA52" s="39" t="b">
        <f t="shared" si="3"/>
        <v>0</v>
      </c>
    </row>
    <row r="53" spans="1:27" ht="12.75">
      <c r="A53" s="35">
        <v>47</v>
      </c>
      <c r="B53" s="36"/>
      <c r="C53" s="37" t="s">
        <v>32</v>
      </c>
      <c r="D53" s="38">
        <v>1</v>
      </c>
      <c r="E53" s="38"/>
      <c r="F53" s="35">
        <v>1</v>
      </c>
      <c r="G53" s="35"/>
      <c r="H53" s="35"/>
      <c r="I53" s="35">
        <v>1</v>
      </c>
      <c r="J53" s="35">
        <v>1</v>
      </c>
      <c r="K53" s="35"/>
      <c r="L53" s="35"/>
      <c r="M53" s="35"/>
      <c r="N53" s="39">
        <f t="shared" si="4"/>
        <v>4</v>
      </c>
      <c r="O53" s="39">
        <f>'элективы 10 класс'!C49/2</f>
        <v>0</v>
      </c>
      <c r="P53" s="39" t="b">
        <f t="shared" si="1"/>
        <v>0</v>
      </c>
      <c r="Q53" s="38">
        <v>1</v>
      </c>
      <c r="R53" s="38"/>
      <c r="S53" s="35">
        <v>1</v>
      </c>
      <c r="T53" s="35"/>
      <c r="U53" s="35"/>
      <c r="V53" s="35"/>
      <c r="W53" s="35"/>
      <c r="X53" s="35"/>
      <c r="Y53" s="39">
        <f t="shared" si="2"/>
        <v>2</v>
      </c>
      <c r="Z53" s="39">
        <f>'элективы 10 класс'!C49/2</f>
        <v>0</v>
      </c>
      <c r="AA53" s="39" t="b">
        <f t="shared" si="3"/>
        <v>0</v>
      </c>
    </row>
    <row r="54" spans="1:27" ht="12.75">
      <c r="A54" s="35">
        <v>48</v>
      </c>
      <c r="B54" s="36"/>
      <c r="C54" s="37" t="s">
        <v>32</v>
      </c>
      <c r="D54" s="38">
        <v>1</v>
      </c>
      <c r="E54" s="38"/>
      <c r="F54" s="35"/>
      <c r="G54" s="35"/>
      <c r="H54" s="35"/>
      <c r="I54" s="35">
        <v>1</v>
      </c>
      <c r="J54" s="35">
        <v>1</v>
      </c>
      <c r="K54" s="35">
        <v>1</v>
      </c>
      <c r="L54" s="35"/>
      <c r="M54" s="35"/>
      <c r="N54" s="39">
        <f t="shared" si="4"/>
        <v>4</v>
      </c>
      <c r="O54" s="39">
        <f>'элективы 10 класс'!C50/2</f>
        <v>0</v>
      </c>
      <c r="P54" s="39" t="b">
        <f t="shared" si="1"/>
        <v>0</v>
      </c>
      <c r="Q54" s="38">
        <v>1</v>
      </c>
      <c r="R54" s="38"/>
      <c r="S54" s="35"/>
      <c r="T54" s="35"/>
      <c r="U54" s="35"/>
      <c r="V54" s="35"/>
      <c r="W54" s="35"/>
      <c r="X54" s="35"/>
      <c r="Y54" s="39">
        <f t="shared" si="2"/>
        <v>1</v>
      </c>
      <c r="Z54" s="39">
        <f>'элективы 10 класс'!C50/2</f>
        <v>0</v>
      </c>
      <c r="AA54" s="39" t="b">
        <f t="shared" si="3"/>
        <v>0</v>
      </c>
    </row>
    <row r="55" spans="1:27" ht="12.75">
      <c r="A55" s="35">
        <v>49</v>
      </c>
      <c r="B55" s="36"/>
      <c r="C55" s="37" t="s">
        <v>32</v>
      </c>
      <c r="D55" s="38">
        <v>1</v>
      </c>
      <c r="E55" s="38"/>
      <c r="F55" s="35">
        <v>1</v>
      </c>
      <c r="G55" s="35"/>
      <c r="H55" s="35"/>
      <c r="I55" s="35">
        <v>1</v>
      </c>
      <c r="J55" s="35">
        <v>1</v>
      </c>
      <c r="K55" s="35"/>
      <c r="L55" s="35"/>
      <c r="M55" s="35"/>
      <c r="N55" s="39">
        <f t="shared" si="4"/>
        <v>4</v>
      </c>
      <c r="O55" s="39">
        <f>'элективы 10 класс'!C51/2</f>
        <v>0</v>
      </c>
      <c r="P55" s="39" t="b">
        <f t="shared" si="1"/>
        <v>0</v>
      </c>
      <c r="Q55" s="38">
        <v>1</v>
      </c>
      <c r="R55" s="38"/>
      <c r="S55" s="35">
        <v>1</v>
      </c>
      <c r="T55" s="35"/>
      <c r="U55" s="35"/>
      <c r="V55" s="35"/>
      <c r="W55" s="35"/>
      <c r="X55" s="35"/>
      <c r="Y55" s="39">
        <f t="shared" si="2"/>
        <v>2</v>
      </c>
      <c r="Z55" s="39">
        <f>'элективы 10 класс'!C51/2</f>
        <v>0</v>
      </c>
      <c r="AA55" s="39" t="b">
        <f t="shared" si="3"/>
        <v>0</v>
      </c>
    </row>
    <row r="56" spans="1:27" ht="12.75">
      <c r="A56" s="35">
        <v>50</v>
      </c>
      <c r="B56" s="44"/>
      <c r="C56" s="37" t="s">
        <v>32</v>
      </c>
      <c r="D56" s="38">
        <v>1</v>
      </c>
      <c r="E56" s="38"/>
      <c r="F56" s="35">
        <v>1</v>
      </c>
      <c r="G56" s="35"/>
      <c r="H56" s="35"/>
      <c r="I56" s="35">
        <v>1</v>
      </c>
      <c r="J56" s="35">
        <v>1</v>
      </c>
      <c r="K56" s="35"/>
      <c r="L56" s="35"/>
      <c r="M56" s="35"/>
      <c r="N56" s="39">
        <f t="shared" si="4"/>
        <v>4</v>
      </c>
      <c r="O56" s="39">
        <f>'элективы 10 класс'!C52/2</f>
        <v>0</v>
      </c>
      <c r="P56" s="39" t="b">
        <f t="shared" si="1"/>
        <v>0</v>
      </c>
      <c r="Q56" s="38">
        <v>1</v>
      </c>
      <c r="R56" s="38"/>
      <c r="S56" s="35">
        <v>1</v>
      </c>
      <c r="T56" s="35"/>
      <c r="U56" s="35"/>
      <c r="V56" s="35"/>
      <c r="W56" s="35"/>
      <c r="X56" s="35"/>
      <c r="Y56" s="39">
        <f t="shared" si="2"/>
        <v>2</v>
      </c>
      <c r="Z56" s="39">
        <f>'элективы 10 класс'!C52/2</f>
        <v>0</v>
      </c>
      <c r="AA56" s="39" t="b">
        <f t="shared" si="3"/>
        <v>0</v>
      </c>
    </row>
    <row r="57" spans="1:30" ht="12.75">
      <c r="A57" s="45"/>
      <c r="B57" s="45" t="s">
        <v>28</v>
      </c>
      <c r="C57" s="46"/>
      <c r="D57" s="39">
        <f aca="true" t="shared" si="5" ref="D57:M57">SUM(D7:D56)</f>
        <v>26</v>
      </c>
      <c r="E57" s="39">
        <f t="shared" si="5"/>
        <v>10</v>
      </c>
      <c r="F57" s="39">
        <f t="shared" si="5"/>
        <v>12</v>
      </c>
      <c r="G57" s="39">
        <f t="shared" si="5"/>
        <v>12</v>
      </c>
      <c r="H57" s="39">
        <f t="shared" si="5"/>
        <v>24</v>
      </c>
      <c r="I57" s="39">
        <f t="shared" si="5"/>
        <v>14</v>
      </c>
      <c r="J57" s="39">
        <f t="shared" si="5"/>
        <v>40</v>
      </c>
      <c r="K57" s="39">
        <f t="shared" si="5"/>
        <v>26</v>
      </c>
      <c r="L57" s="39">
        <f t="shared" si="5"/>
        <v>12</v>
      </c>
      <c r="M57" s="39">
        <f t="shared" si="5"/>
        <v>24</v>
      </c>
      <c r="N57" s="39"/>
      <c r="O57" s="39"/>
      <c r="P57" s="39"/>
      <c r="Q57" s="39">
        <f aca="true" t="shared" si="6" ref="Q57:AA57">SUM(Q7:Q56)</f>
        <v>27</v>
      </c>
      <c r="R57" s="39">
        <f t="shared" si="6"/>
        <v>10</v>
      </c>
      <c r="S57" s="39">
        <f t="shared" si="6"/>
        <v>13</v>
      </c>
      <c r="T57" s="39">
        <f t="shared" si="6"/>
        <v>12</v>
      </c>
      <c r="U57" s="39">
        <f t="shared" si="6"/>
        <v>25</v>
      </c>
      <c r="V57" s="39">
        <f t="shared" si="6"/>
        <v>2</v>
      </c>
      <c r="W57" s="39">
        <f>SUM(W7:W56)</f>
        <v>1</v>
      </c>
      <c r="X57" s="39">
        <f>SUM(W57)</f>
        <v>1</v>
      </c>
      <c r="Y57" s="39"/>
      <c r="Z57" s="39"/>
      <c r="AA57" s="39" t="e">
        <f t="shared" si="6"/>
        <v>#REF!</v>
      </c>
      <c r="AB57" s="47"/>
      <c r="AC57" s="47"/>
      <c r="AD57" s="47"/>
    </row>
    <row r="58" spans="1:20" ht="12.75">
      <c r="A58" s="48"/>
      <c r="B58" s="48"/>
      <c r="C58" s="49"/>
      <c r="D58" s="48"/>
      <c r="E58" s="48"/>
      <c r="F58" s="48"/>
      <c r="G58" s="48"/>
      <c r="H58" s="48"/>
      <c r="I58" s="48"/>
      <c r="J58" s="48"/>
      <c r="K58" s="48"/>
      <c r="L58" s="48"/>
      <c r="M58" s="50"/>
      <c r="N58" s="51"/>
      <c r="O58" s="51"/>
      <c r="P58" s="51"/>
      <c r="Q58" s="51"/>
      <c r="R58" s="51"/>
      <c r="S58" s="51"/>
      <c r="T58" s="51"/>
    </row>
    <row r="59" spans="1:20" ht="12.75">
      <c r="A59" s="48"/>
      <c r="B59" s="48"/>
      <c r="C59" s="49"/>
      <c r="D59" s="50" t="s">
        <v>29</v>
      </c>
      <c r="E59" s="50"/>
      <c r="F59" s="50"/>
      <c r="G59" s="50"/>
      <c r="H59" s="50"/>
      <c r="I59" s="51"/>
      <c r="J59" s="50"/>
      <c r="K59" s="50"/>
      <c r="L59" s="48"/>
      <c r="M59" s="50"/>
      <c r="N59" s="51"/>
      <c r="O59" s="51"/>
      <c r="P59" s="51"/>
      <c r="Q59" s="51"/>
      <c r="R59" s="51"/>
      <c r="S59" s="51"/>
      <c r="T59" s="51"/>
    </row>
    <row r="61" spans="2:20" ht="12.75">
      <c r="B61" s="116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52"/>
      <c r="P61" s="52"/>
      <c r="Q61" s="52"/>
      <c r="R61" s="52"/>
      <c r="S61" s="52"/>
      <c r="T61" s="52"/>
    </row>
  </sheetData>
  <sheetProtection/>
  <mergeCells count="17">
    <mergeCell ref="B4:B6"/>
    <mergeCell ref="A4:A6"/>
    <mergeCell ref="B1:U1"/>
    <mergeCell ref="A2:AB2"/>
    <mergeCell ref="AB4:AB6"/>
    <mergeCell ref="Q4:X4"/>
    <mergeCell ref="Q5:X5"/>
    <mergeCell ref="B61:N61"/>
    <mergeCell ref="D5:N5"/>
    <mergeCell ref="AB7:AE13"/>
    <mergeCell ref="D4:N4"/>
    <mergeCell ref="Y4:Y6"/>
    <mergeCell ref="O4:O6"/>
    <mergeCell ref="P4:P6"/>
    <mergeCell ref="AA4:AA6"/>
    <mergeCell ref="Z4:Z6"/>
    <mergeCell ref="C4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72"/>
  <sheetViews>
    <sheetView view="pageBreakPreview" zoomScaleSheetLayoutView="100" zoomScalePageLayoutView="0" workbookViewId="0" topLeftCell="A1">
      <selection activeCell="A19" sqref="A19"/>
    </sheetView>
  </sheetViews>
  <sheetFormatPr defaultColWidth="11.7109375" defaultRowHeight="12.75"/>
  <cols>
    <col min="1" max="1" width="22.8515625" style="5" customWidth="1"/>
    <col min="2" max="2" width="50.421875" style="5" customWidth="1"/>
    <col min="3" max="3" width="14.7109375" style="5" customWidth="1"/>
    <col min="4" max="4" width="18.28125" style="5" customWidth="1"/>
    <col min="5" max="5" width="19.7109375" style="10" customWidth="1"/>
    <col min="6" max="6" width="8.140625" style="11" customWidth="1"/>
    <col min="7" max="7" width="6.421875" style="6" customWidth="1"/>
    <col min="8" max="8" width="11.7109375" style="0" customWidth="1"/>
    <col min="9" max="17" width="11.7109375" style="6" customWidth="1"/>
    <col min="18" max="16384" width="11.7109375" style="5" customWidth="1"/>
  </cols>
  <sheetData>
    <row r="1" s="1" customFormat="1" ht="12.75">
      <c r="H1" s="2"/>
    </row>
    <row r="2" spans="1:17" s="3" customFormat="1" ht="69" customHeight="1">
      <c r="A2" s="72"/>
      <c r="B2" s="102" t="s">
        <v>47</v>
      </c>
      <c r="C2" s="102"/>
      <c r="D2" s="102"/>
      <c r="E2" s="100" t="s">
        <v>45</v>
      </c>
      <c r="F2" s="100"/>
      <c r="G2" s="100"/>
      <c r="H2"/>
      <c r="I2" s="1"/>
      <c r="J2" s="1"/>
      <c r="K2" s="1"/>
      <c r="L2" s="1"/>
      <c r="M2" s="1"/>
      <c r="N2" s="1"/>
      <c r="O2" s="1"/>
      <c r="P2" s="1"/>
      <c r="Q2" s="1"/>
    </row>
    <row r="3" spans="1:8" s="1" customFormat="1" ht="16.5" customHeight="1">
      <c r="A3" s="73"/>
      <c r="B3" s="65" t="s">
        <v>2</v>
      </c>
      <c r="C3" s="66">
        <v>2</v>
      </c>
      <c r="D3" s="74"/>
      <c r="E3" s="73"/>
      <c r="F3" s="75"/>
      <c r="G3" s="75"/>
      <c r="H3" s="17"/>
    </row>
    <row r="4" spans="1:8" s="1" customFormat="1" ht="17.25" customHeight="1">
      <c r="A4" s="73"/>
      <c r="B4" s="65" t="s">
        <v>3</v>
      </c>
      <c r="C4" s="66">
        <v>46</v>
      </c>
      <c r="D4" s="74"/>
      <c r="E4" s="73"/>
      <c r="F4" s="75"/>
      <c r="G4" s="75"/>
      <c r="H4" s="17"/>
    </row>
    <row r="5" spans="1:8" s="1" customFormat="1" ht="52.5" customHeight="1">
      <c r="A5" s="73"/>
      <c r="B5" s="67" t="s">
        <v>10</v>
      </c>
      <c r="C5" s="68">
        <v>14</v>
      </c>
      <c r="D5" s="76"/>
      <c r="E5" s="73"/>
      <c r="F5" s="75"/>
      <c r="G5" s="75"/>
      <c r="H5" s="17"/>
    </row>
    <row r="6" spans="1:7" ht="23.25" customHeight="1">
      <c r="A6" s="144" t="s">
        <v>6</v>
      </c>
      <c r="B6" s="145" t="s">
        <v>1</v>
      </c>
      <c r="C6" s="146" t="s">
        <v>4</v>
      </c>
      <c r="D6" s="145" t="s">
        <v>9</v>
      </c>
      <c r="E6" s="146" t="s">
        <v>0</v>
      </c>
      <c r="F6" s="152" t="s">
        <v>5</v>
      </c>
      <c r="G6" s="77"/>
    </row>
    <row r="7" spans="1:19" s="7" customFormat="1" ht="39" customHeight="1">
      <c r="A7" s="144"/>
      <c r="B7" s="145"/>
      <c r="C7" s="147"/>
      <c r="D7" s="145"/>
      <c r="E7" s="147"/>
      <c r="F7" s="152"/>
      <c r="G7" s="78"/>
      <c r="H7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7" s="3" customFormat="1" ht="16.5" customHeight="1">
      <c r="A8" s="94" t="s">
        <v>13</v>
      </c>
      <c r="B8" s="71" t="str">
        <f>'[1]элективы 11 класс'!B8</f>
        <v>Биология растений, грибов, лишайников.</v>
      </c>
      <c r="C8" s="63">
        <v>1</v>
      </c>
      <c r="D8" s="63">
        <v>34</v>
      </c>
      <c r="E8" s="64">
        <v>1</v>
      </c>
      <c r="F8" s="69">
        <f>D8*E8</f>
        <v>34</v>
      </c>
      <c r="G8" s="73"/>
      <c r="H8"/>
      <c r="I8" s="1"/>
      <c r="J8" s="1"/>
      <c r="K8" s="1"/>
      <c r="L8" s="1"/>
      <c r="M8" s="1"/>
      <c r="N8" s="1"/>
      <c r="O8" s="1"/>
      <c r="P8" s="1"/>
      <c r="Q8" s="1"/>
    </row>
    <row r="9" spans="1:17" s="3" customFormat="1" ht="15.75">
      <c r="A9" s="95"/>
      <c r="B9" s="71" t="str">
        <f>'[1]элективы 11 класс'!B9</f>
        <v>Живой организм</v>
      </c>
      <c r="C9" s="63">
        <v>1</v>
      </c>
      <c r="D9" s="63">
        <v>34</v>
      </c>
      <c r="E9" s="64">
        <v>1</v>
      </c>
      <c r="F9" s="69">
        <f aca="true" t="shared" si="0" ref="F9:F16">D9*E9</f>
        <v>34</v>
      </c>
      <c r="G9" s="73"/>
      <c r="H9"/>
      <c r="I9" s="1"/>
      <c r="J9" s="1"/>
      <c r="K9" s="1"/>
      <c r="L9" s="1"/>
      <c r="M9" s="1"/>
      <c r="N9" s="1"/>
      <c r="O9" s="1"/>
      <c r="P9" s="1"/>
      <c r="Q9" s="1"/>
    </row>
    <row r="10" spans="1:17" s="3" customFormat="1" ht="31.5">
      <c r="A10" s="95"/>
      <c r="B10" s="71" t="str">
        <f>'[1]элективы 11 класс'!B10</f>
        <v>Исследование информационных моделей с использованием системы ООП</v>
      </c>
      <c r="C10" s="63">
        <v>1</v>
      </c>
      <c r="D10" s="63">
        <v>34</v>
      </c>
      <c r="E10" s="64">
        <v>2</v>
      </c>
      <c r="F10" s="69">
        <f t="shared" si="0"/>
        <v>68</v>
      </c>
      <c r="G10" s="73"/>
      <c r="H10"/>
      <c r="I10"/>
      <c r="J10" s="1"/>
      <c r="K10" s="1"/>
      <c r="L10" s="1"/>
      <c r="M10" s="1"/>
      <c r="N10" s="1"/>
      <c r="O10" s="1"/>
      <c r="P10" s="1"/>
      <c r="Q10" s="1"/>
    </row>
    <row r="11" spans="1:17" s="3" customFormat="1" ht="18" customHeight="1">
      <c r="A11" s="96" t="s">
        <v>12</v>
      </c>
      <c r="B11" s="62" t="s">
        <v>41</v>
      </c>
      <c r="C11" s="63">
        <v>1</v>
      </c>
      <c r="D11" s="63">
        <v>34</v>
      </c>
      <c r="E11" s="64">
        <v>3</v>
      </c>
      <c r="F11" s="69">
        <f t="shared" si="0"/>
        <v>102</v>
      </c>
      <c r="G11" s="73"/>
      <c r="H11"/>
      <c r="I11"/>
      <c r="J11" s="1"/>
      <c r="K11" s="1"/>
      <c r="L11" s="1"/>
      <c r="M11" s="1"/>
      <c r="N11" s="1"/>
      <c r="O11" s="1"/>
      <c r="P11" s="1"/>
      <c r="Q11" s="1"/>
    </row>
    <row r="12" spans="1:17" s="3" customFormat="1" ht="33.75" customHeight="1">
      <c r="A12" s="97"/>
      <c r="B12" s="62" t="s">
        <v>51</v>
      </c>
      <c r="C12" s="63">
        <v>1</v>
      </c>
      <c r="D12" s="63">
        <v>34</v>
      </c>
      <c r="E12" s="64">
        <v>2</v>
      </c>
      <c r="F12" s="69">
        <f t="shared" si="0"/>
        <v>68</v>
      </c>
      <c r="G12" s="73"/>
      <c r="H12"/>
      <c r="I12"/>
      <c r="J12" s="1"/>
      <c r="K12" s="1"/>
      <c r="L12" s="1"/>
      <c r="M12" s="1"/>
      <c r="N12" s="1"/>
      <c r="O12" s="1"/>
      <c r="P12" s="1"/>
      <c r="Q12" s="1"/>
    </row>
    <row r="13" spans="1:17" s="3" customFormat="1" ht="18" customHeight="1">
      <c r="A13" s="97"/>
      <c r="B13" s="62" t="s">
        <v>49</v>
      </c>
      <c r="C13" s="63">
        <v>1</v>
      </c>
      <c r="D13" s="63">
        <v>34</v>
      </c>
      <c r="E13" s="64">
        <v>2</v>
      </c>
      <c r="F13" s="69">
        <f t="shared" si="0"/>
        <v>68</v>
      </c>
      <c r="G13" s="73"/>
      <c r="H13"/>
      <c r="I13"/>
      <c r="J13" s="1"/>
      <c r="K13" s="1"/>
      <c r="L13" s="1"/>
      <c r="M13" s="1"/>
      <c r="N13" s="1"/>
      <c r="O13" s="1"/>
      <c r="P13" s="1"/>
      <c r="Q13" s="1"/>
    </row>
    <row r="14" spans="1:17" s="3" customFormat="1" ht="15.75">
      <c r="A14" s="101" t="s">
        <v>8</v>
      </c>
      <c r="B14" s="62" t="s">
        <v>42</v>
      </c>
      <c r="C14" s="63">
        <v>1</v>
      </c>
      <c r="D14" s="63">
        <v>34</v>
      </c>
      <c r="E14" s="64">
        <v>1</v>
      </c>
      <c r="F14" s="69">
        <f t="shared" si="0"/>
        <v>34</v>
      </c>
      <c r="G14" s="73"/>
      <c r="H14"/>
      <c r="I14"/>
      <c r="J14" s="1"/>
      <c r="K14" s="1"/>
      <c r="L14" s="1"/>
      <c r="M14" s="1"/>
      <c r="N14" s="1"/>
      <c r="O14" s="1"/>
      <c r="P14" s="1"/>
      <c r="Q14" s="1"/>
    </row>
    <row r="15" spans="1:17" s="3" customFormat="1" ht="15.75">
      <c r="A15" s="101"/>
      <c r="B15" s="62" t="s">
        <v>43</v>
      </c>
      <c r="C15" s="63">
        <v>1</v>
      </c>
      <c r="D15" s="63">
        <v>34</v>
      </c>
      <c r="E15" s="64">
        <v>1</v>
      </c>
      <c r="F15" s="69">
        <f t="shared" si="0"/>
        <v>34</v>
      </c>
      <c r="G15" s="73"/>
      <c r="H15"/>
      <c r="I15"/>
      <c r="J15" s="1"/>
      <c r="K15" s="1"/>
      <c r="L15" s="1"/>
      <c r="M15" s="1"/>
      <c r="N15" s="1"/>
      <c r="O15" s="1"/>
      <c r="P15" s="1"/>
      <c r="Q15" s="1"/>
    </row>
    <row r="16" spans="1:17" s="3" customFormat="1" ht="15.75">
      <c r="A16" s="101"/>
      <c r="B16" s="62" t="s">
        <v>50</v>
      </c>
      <c r="C16" s="63">
        <v>1</v>
      </c>
      <c r="D16" s="63">
        <v>34</v>
      </c>
      <c r="E16" s="64">
        <v>1</v>
      </c>
      <c r="F16" s="69">
        <f t="shared" si="0"/>
        <v>34</v>
      </c>
      <c r="G16" s="86"/>
      <c r="H16"/>
      <c r="I16"/>
      <c r="J16" s="1"/>
      <c r="K16" s="1"/>
      <c r="L16" s="1"/>
      <c r="M16" s="1"/>
      <c r="N16" s="1"/>
      <c r="O16" s="1"/>
      <c r="P16" s="1"/>
      <c r="Q16" s="1"/>
    </row>
    <row r="17" spans="1:17" s="3" customFormat="1" ht="16.5" thickBot="1">
      <c r="A17" s="148" t="s">
        <v>7</v>
      </c>
      <c r="B17" s="149"/>
      <c r="C17" s="79"/>
      <c r="D17" s="80"/>
      <c r="E17" s="81"/>
      <c r="F17" s="69">
        <f>SUM(F8:F16)</f>
        <v>476</v>
      </c>
      <c r="G17" s="50"/>
      <c r="H17"/>
      <c r="I17" s="1"/>
      <c r="J17" s="1"/>
      <c r="K17" s="1"/>
      <c r="L17" s="1"/>
      <c r="M17" s="1"/>
      <c r="N17" s="1"/>
      <c r="O17" s="1"/>
      <c r="P17" s="1"/>
      <c r="Q17" s="1"/>
    </row>
    <row r="18" spans="1:17" s="3" customFormat="1" ht="51.75" customHeight="1">
      <c r="A18" s="82"/>
      <c r="B18" s="82"/>
      <c r="C18" s="82"/>
      <c r="D18" s="150" t="s">
        <v>15</v>
      </c>
      <c r="E18" s="150"/>
      <c r="F18" s="70">
        <f>C5*34</f>
        <v>476</v>
      </c>
      <c r="G18" s="83"/>
      <c r="H18"/>
      <c r="I18" s="1"/>
      <c r="J18" s="1"/>
      <c r="K18" s="1"/>
      <c r="L18" s="1"/>
      <c r="M18" s="1"/>
      <c r="N18" s="1"/>
      <c r="O18" s="1"/>
      <c r="P18" s="1"/>
      <c r="Q18" s="1"/>
    </row>
    <row r="19" spans="1:17" s="3" customFormat="1" ht="31.5" customHeight="1">
      <c r="A19" s="82"/>
      <c r="B19" s="82"/>
      <c r="C19" s="82"/>
      <c r="D19" s="151"/>
      <c r="E19" s="151"/>
      <c r="F19" s="84"/>
      <c r="G19" s="73"/>
      <c r="H19"/>
      <c r="I19" s="1"/>
      <c r="J19" s="1"/>
      <c r="K19" s="1"/>
      <c r="L19" s="1"/>
      <c r="M19" s="1"/>
      <c r="N19" s="1"/>
      <c r="O19" s="1"/>
      <c r="P19" s="1"/>
      <c r="Q19" s="1"/>
    </row>
    <row r="20" spans="1:17" s="3" customFormat="1" ht="12.75">
      <c r="A20" s="143"/>
      <c r="B20" s="143"/>
      <c r="C20" s="50"/>
      <c r="D20" s="50"/>
      <c r="E20" s="50"/>
      <c r="F20" s="50"/>
      <c r="G20" s="50"/>
      <c r="H20"/>
      <c r="I20"/>
      <c r="J20"/>
      <c r="K20"/>
      <c r="L20"/>
      <c r="M20"/>
      <c r="N20"/>
      <c r="O20"/>
      <c r="P20"/>
      <c r="Q20" s="1"/>
    </row>
    <row r="21" spans="1:17" s="3" customFormat="1" ht="12.75">
      <c r="A21" s="50" t="s">
        <v>46</v>
      </c>
      <c r="B21" s="50"/>
      <c r="C21" s="50"/>
      <c r="D21" s="50"/>
      <c r="E21" s="50"/>
      <c r="F21" s="50"/>
      <c r="G21" s="50"/>
      <c r="H21"/>
      <c r="I21"/>
      <c r="J21"/>
      <c r="K21"/>
      <c r="L21"/>
      <c r="M21"/>
      <c r="N21"/>
      <c r="O21"/>
      <c r="P21"/>
      <c r="Q21" s="1"/>
    </row>
    <row r="22" spans="1:17" s="3" customFormat="1" ht="12" customHeight="1">
      <c r="A22" s="1"/>
      <c r="B22"/>
      <c r="C22"/>
      <c r="D22"/>
      <c r="E22"/>
      <c r="F22"/>
      <c r="G22"/>
      <c r="H22"/>
      <c r="I22"/>
      <c r="J22"/>
      <c r="K22" s="1"/>
      <c r="L22" s="1"/>
      <c r="M22" s="1"/>
      <c r="N22" s="1"/>
      <c r="O22" s="1"/>
      <c r="P22" s="1"/>
      <c r="Q22" s="1"/>
    </row>
    <row r="23" spans="1:17" s="3" customFormat="1" ht="12.75" hidden="1">
      <c r="A23" s="1"/>
      <c r="B23"/>
      <c r="C23"/>
      <c r="D23"/>
      <c r="E23"/>
      <c r="F23"/>
      <c r="G23"/>
      <c r="H23"/>
      <c r="I23"/>
      <c r="J23"/>
      <c r="K23" s="1"/>
      <c r="L23" s="1"/>
      <c r="M23" s="1"/>
      <c r="N23" s="1"/>
      <c r="O23" s="1"/>
      <c r="P23" s="1"/>
      <c r="Q23" s="1"/>
    </row>
    <row r="24" spans="1:17" s="3" customFormat="1" ht="12.75" hidden="1">
      <c r="A24" s="1"/>
      <c r="B24"/>
      <c r="C24"/>
      <c r="D24"/>
      <c r="E24"/>
      <c r="F24"/>
      <c r="G24"/>
      <c r="H24"/>
      <c r="I24"/>
      <c r="J24"/>
      <c r="K24" s="1"/>
      <c r="L24" s="1"/>
      <c r="M24" s="1"/>
      <c r="N24" s="1"/>
      <c r="O24" s="1"/>
      <c r="P24" s="1"/>
      <c r="Q24" s="1"/>
    </row>
    <row r="25" spans="1:17" s="3" customFormat="1" ht="12.75">
      <c r="A25" s="1"/>
      <c r="B25"/>
      <c r="C25"/>
      <c r="D25"/>
      <c r="E25"/>
      <c r="F25"/>
      <c r="G25"/>
      <c r="H25"/>
      <c r="I25"/>
      <c r="J25"/>
      <c r="K25" s="1"/>
      <c r="L25" s="1"/>
      <c r="M25" s="1"/>
      <c r="N25" s="1"/>
      <c r="O25" s="1"/>
      <c r="P25" s="1"/>
      <c r="Q25" s="1"/>
    </row>
    <row r="26" spans="1:17" s="3" customFormat="1" ht="12.75">
      <c r="A26" s="1"/>
      <c r="B26"/>
      <c r="C26"/>
      <c r="D26"/>
      <c r="E26"/>
      <c r="F26"/>
      <c r="G26"/>
      <c r="H26"/>
      <c r="I26"/>
      <c r="J26"/>
      <c r="K26" s="1"/>
      <c r="L26" s="1"/>
      <c r="M26" s="1"/>
      <c r="N26" s="1"/>
      <c r="O26" s="1"/>
      <c r="P26" s="1"/>
      <c r="Q26" s="1"/>
    </row>
    <row r="27" spans="1:17" s="3" customFormat="1" ht="12.75">
      <c r="A27" s="1"/>
      <c r="B27"/>
      <c r="C27"/>
      <c r="D27"/>
      <c r="E27"/>
      <c r="F27"/>
      <c r="G27"/>
      <c r="H27"/>
      <c r="I27"/>
      <c r="J27"/>
      <c r="K27" s="1"/>
      <c r="L27" s="1"/>
      <c r="M27" s="1"/>
      <c r="N27" s="1"/>
      <c r="O27" s="1"/>
      <c r="P27" s="1"/>
      <c r="Q27" s="1"/>
    </row>
    <row r="28" spans="1:17" s="3" customFormat="1" ht="12.75">
      <c r="A28" s="1"/>
      <c r="B28"/>
      <c r="C28"/>
      <c r="D28"/>
      <c r="E28"/>
      <c r="F28"/>
      <c r="G28"/>
      <c r="H28"/>
      <c r="I28"/>
      <c r="J28"/>
      <c r="K28" s="1"/>
      <c r="L28" s="1"/>
      <c r="M28" s="1"/>
      <c r="N28" s="1"/>
      <c r="O28" s="1"/>
      <c r="P28" s="1"/>
      <c r="Q28" s="1"/>
    </row>
    <row r="29" spans="1:17" s="3" customFormat="1" ht="12.75">
      <c r="A29" s="1"/>
      <c r="B29"/>
      <c r="C29"/>
      <c r="D29"/>
      <c r="E29"/>
      <c r="F29"/>
      <c r="G29"/>
      <c r="H29"/>
      <c r="I29"/>
      <c r="J29"/>
      <c r="K29" s="1"/>
      <c r="L29" s="1"/>
      <c r="M29" s="1"/>
      <c r="N29" s="1"/>
      <c r="O29" s="1"/>
      <c r="P29" s="1"/>
      <c r="Q29" s="1"/>
    </row>
    <row r="30" spans="1:17" s="3" customFormat="1" ht="12.75">
      <c r="A30" s="1"/>
      <c r="B30"/>
      <c r="C30"/>
      <c r="D30"/>
      <c r="E30"/>
      <c r="F30"/>
      <c r="G30"/>
      <c r="H30"/>
      <c r="I30"/>
      <c r="J30"/>
      <c r="K30" s="1"/>
      <c r="L30" s="1"/>
      <c r="M30" s="1"/>
      <c r="N30" s="1"/>
      <c r="O30" s="1"/>
      <c r="P30" s="1"/>
      <c r="Q30" s="1"/>
    </row>
    <row r="31" spans="1:17" s="3" customFormat="1" ht="12.75">
      <c r="A31" s="1"/>
      <c r="B31"/>
      <c r="C31"/>
      <c r="D31"/>
      <c r="E31"/>
      <c r="F31"/>
      <c r="G31"/>
      <c r="H31"/>
      <c r="I31"/>
      <c r="J31"/>
      <c r="K31" s="1"/>
      <c r="L31" s="1"/>
      <c r="M31" s="1"/>
      <c r="N31" s="1"/>
      <c r="O31" s="1"/>
      <c r="P31" s="1"/>
      <c r="Q31" s="1"/>
    </row>
    <row r="32" spans="1:17" s="3" customFormat="1" ht="12.75">
      <c r="A32" s="1"/>
      <c r="B32"/>
      <c r="C32"/>
      <c r="D32"/>
      <c r="E32"/>
      <c r="F32"/>
      <c r="G32"/>
      <c r="H32"/>
      <c r="I32"/>
      <c r="J32"/>
      <c r="K32" s="1"/>
      <c r="L32" s="1"/>
      <c r="M32" s="1"/>
      <c r="N32" s="1"/>
      <c r="O32" s="1"/>
      <c r="P32" s="1"/>
      <c r="Q32" s="1"/>
    </row>
    <row r="33" spans="1:17" s="3" customFormat="1" ht="12.75">
      <c r="A33" s="1"/>
      <c r="B33"/>
      <c r="C33"/>
      <c r="D33"/>
      <c r="E33"/>
      <c r="F33"/>
      <c r="G33"/>
      <c r="H33"/>
      <c r="I33"/>
      <c r="J33"/>
      <c r="K33" s="1"/>
      <c r="L33" s="1"/>
      <c r="M33" s="1"/>
      <c r="N33" s="1"/>
      <c r="O33" s="1"/>
      <c r="P33" s="1"/>
      <c r="Q33" s="1"/>
    </row>
    <row r="34" spans="1:17" s="3" customFormat="1" ht="12.75">
      <c r="A34" s="1"/>
      <c r="B34"/>
      <c r="C34"/>
      <c r="D34"/>
      <c r="E34"/>
      <c r="F34"/>
      <c r="G34"/>
      <c r="H34"/>
      <c r="I34"/>
      <c r="J34"/>
      <c r="K34" s="1"/>
      <c r="L34" s="1"/>
      <c r="M34" s="1"/>
      <c r="N34" s="1"/>
      <c r="O34" s="1"/>
      <c r="P34" s="1"/>
      <c r="Q34" s="1"/>
    </row>
    <row r="35" spans="1:17" s="3" customFormat="1" ht="12.75">
      <c r="A35" s="1"/>
      <c r="B35"/>
      <c r="C35"/>
      <c r="D35"/>
      <c r="E35"/>
      <c r="F35"/>
      <c r="G35"/>
      <c r="H35"/>
      <c r="I35"/>
      <c r="J35"/>
      <c r="K35" s="1"/>
      <c r="L35" s="1"/>
      <c r="M35" s="1"/>
      <c r="N35" s="1"/>
      <c r="O35" s="1"/>
      <c r="P35" s="1"/>
      <c r="Q35" s="1"/>
    </row>
    <row r="36" spans="1:17" s="3" customFormat="1" ht="12.75">
      <c r="A36" s="1"/>
      <c r="B36"/>
      <c r="C36"/>
      <c r="D36"/>
      <c r="E36"/>
      <c r="F36"/>
      <c r="G36"/>
      <c r="H36"/>
      <c r="I36"/>
      <c r="J36"/>
      <c r="K36" s="1"/>
      <c r="L36" s="1"/>
      <c r="M36" s="1"/>
      <c r="N36" s="1"/>
      <c r="O36" s="1"/>
      <c r="P36" s="1"/>
      <c r="Q36" s="1"/>
    </row>
    <row r="37" spans="1:17" s="3" customFormat="1" ht="12.75">
      <c r="A37" s="1"/>
      <c r="B37"/>
      <c r="C37"/>
      <c r="D37"/>
      <c r="E37"/>
      <c r="F37"/>
      <c r="G37"/>
      <c r="H37"/>
      <c r="I37"/>
      <c r="J37"/>
      <c r="K37" s="1"/>
      <c r="L37" s="1"/>
      <c r="M37" s="1"/>
      <c r="N37" s="1"/>
      <c r="O37" s="1"/>
      <c r="P37" s="1"/>
      <c r="Q37" s="1"/>
    </row>
    <row r="38" spans="1:17" s="3" customFormat="1" ht="12.75">
      <c r="A38" s="1"/>
      <c r="B38"/>
      <c r="C38"/>
      <c r="D38"/>
      <c r="E38"/>
      <c r="F38"/>
      <c r="G38"/>
      <c r="H38"/>
      <c r="I38"/>
      <c r="J38"/>
      <c r="K38" s="1"/>
      <c r="L38" s="1"/>
      <c r="M38" s="1"/>
      <c r="N38" s="1"/>
      <c r="O38" s="1"/>
      <c r="P38" s="1"/>
      <c r="Q38" s="1"/>
    </row>
    <row r="39" spans="1:17" s="3" customFormat="1" ht="12.75">
      <c r="A39" s="1"/>
      <c r="B39"/>
      <c r="C39"/>
      <c r="D39"/>
      <c r="E39"/>
      <c r="F39"/>
      <c r="G39"/>
      <c r="H39"/>
      <c r="I39"/>
      <c r="J39"/>
      <c r="K39" s="1"/>
      <c r="L39" s="1"/>
      <c r="M39" s="1"/>
      <c r="N39" s="1"/>
      <c r="O39" s="1"/>
      <c r="P39" s="1"/>
      <c r="Q39" s="1"/>
    </row>
    <row r="40" spans="1:17" s="3" customFormat="1" ht="12.75">
      <c r="A40" s="1"/>
      <c r="B40"/>
      <c r="C40"/>
      <c r="D40"/>
      <c r="E40"/>
      <c r="F40"/>
      <c r="G40"/>
      <c r="H40"/>
      <c r="I40"/>
      <c r="J40"/>
      <c r="K40" s="1"/>
      <c r="L40" s="1"/>
      <c r="M40" s="1"/>
      <c r="N40" s="1"/>
      <c r="O40" s="1"/>
      <c r="P40" s="1"/>
      <c r="Q40" s="1"/>
    </row>
    <row r="41" spans="1:17" s="3" customFormat="1" ht="12.75">
      <c r="A41" s="1"/>
      <c r="B41"/>
      <c r="C41"/>
      <c r="D41"/>
      <c r="E41"/>
      <c r="F41"/>
      <c r="G41"/>
      <c r="H41"/>
      <c r="I41"/>
      <c r="J41"/>
      <c r="K41" s="1"/>
      <c r="L41" s="1"/>
      <c r="M41" s="1"/>
      <c r="N41" s="1"/>
      <c r="O41" s="1"/>
      <c r="P41" s="1"/>
      <c r="Q41" s="1"/>
    </row>
    <row r="42" spans="1:17" s="3" customFormat="1" ht="12.75">
      <c r="A42" s="1"/>
      <c r="B42"/>
      <c r="C42"/>
      <c r="D42"/>
      <c r="E42"/>
      <c r="F42"/>
      <c r="G42"/>
      <c r="H42"/>
      <c r="I42"/>
      <c r="J42"/>
      <c r="K42" s="1"/>
      <c r="L42" s="1"/>
      <c r="M42" s="1"/>
      <c r="N42" s="1"/>
      <c r="O42" s="1"/>
      <c r="P42" s="1"/>
      <c r="Q42" s="1"/>
    </row>
    <row r="43" spans="1:17" s="3" customFormat="1" ht="12.75">
      <c r="A43" s="1"/>
      <c r="B43"/>
      <c r="C43"/>
      <c r="D43"/>
      <c r="E43"/>
      <c r="F43"/>
      <c r="G43"/>
      <c r="H43"/>
      <c r="I43"/>
      <c r="J43"/>
      <c r="K43" s="1"/>
      <c r="L43" s="1"/>
      <c r="M43" s="1"/>
      <c r="N43" s="1"/>
      <c r="O43" s="1"/>
      <c r="P43" s="1"/>
      <c r="Q43" s="1"/>
    </row>
    <row r="44" spans="1:17" s="3" customFormat="1" ht="12.75">
      <c r="A44" s="1"/>
      <c r="B44"/>
      <c r="C44"/>
      <c r="D44"/>
      <c r="E44"/>
      <c r="F44"/>
      <c r="G44"/>
      <c r="H44"/>
      <c r="I44"/>
      <c r="J44"/>
      <c r="K44" s="1"/>
      <c r="L44" s="1"/>
      <c r="M44" s="1"/>
      <c r="N44" s="1"/>
      <c r="O44" s="1"/>
      <c r="P44" s="1"/>
      <c r="Q44" s="1"/>
    </row>
    <row r="45" spans="1:11" ht="12.75">
      <c r="A45" s="1"/>
      <c r="B45"/>
      <c r="C45"/>
      <c r="D45"/>
      <c r="E45"/>
      <c r="F45"/>
      <c r="G45"/>
      <c r="I45"/>
      <c r="J45"/>
      <c r="K45" s="1"/>
    </row>
    <row r="46" spans="1:11" ht="12.75">
      <c r="A46" s="1"/>
      <c r="B46"/>
      <c r="C46"/>
      <c r="D46"/>
      <c r="E46"/>
      <c r="F46"/>
      <c r="G46"/>
      <c r="I46"/>
      <c r="J46"/>
      <c r="K46" s="1"/>
    </row>
    <row r="47" spans="1:11" ht="12.75">
      <c r="A47" s="1"/>
      <c r="B47"/>
      <c r="C47"/>
      <c r="D47"/>
      <c r="E47"/>
      <c r="F47"/>
      <c r="G47"/>
      <c r="I47"/>
      <c r="J47"/>
      <c r="K47" s="1"/>
    </row>
    <row r="48" spans="1:11" ht="12.75">
      <c r="A48" s="1"/>
      <c r="B48"/>
      <c r="C48"/>
      <c r="D48"/>
      <c r="E48"/>
      <c r="F48"/>
      <c r="G48"/>
      <c r="I48"/>
      <c r="J48"/>
      <c r="K48" s="1"/>
    </row>
    <row r="49" spans="1:11" ht="12.75">
      <c r="A49" s="1"/>
      <c r="B49"/>
      <c r="C49"/>
      <c r="D49"/>
      <c r="E49"/>
      <c r="F49"/>
      <c r="G49"/>
      <c r="I49"/>
      <c r="J49"/>
      <c r="K49" s="1"/>
    </row>
    <row r="50" spans="1:11" ht="12.75">
      <c r="A50" s="1"/>
      <c r="B50"/>
      <c r="C50"/>
      <c r="D50"/>
      <c r="E50"/>
      <c r="F50"/>
      <c r="G50"/>
      <c r="I50"/>
      <c r="J50"/>
      <c r="K50" s="1"/>
    </row>
    <row r="51" spans="1:11" ht="12.75">
      <c r="A51" s="1"/>
      <c r="B51"/>
      <c r="C51"/>
      <c r="D51"/>
      <c r="E51"/>
      <c r="F51"/>
      <c r="G51"/>
      <c r="I51"/>
      <c r="J51"/>
      <c r="K51" s="1"/>
    </row>
    <row r="52" spans="1:11" ht="12.75">
      <c r="A52" s="1"/>
      <c r="B52"/>
      <c r="C52"/>
      <c r="D52"/>
      <c r="E52"/>
      <c r="F52"/>
      <c r="G52"/>
      <c r="I52"/>
      <c r="J52"/>
      <c r="K52" s="1"/>
    </row>
    <row r="53" spans="1:11" ht="12.75">
      <c r="A53" s="1"/>
      <c r="B53"/>
      <c r="C53"/>
      <c r="D53"/>
      <c r="E53"/>
      <c r="F53"/>
      <c r="G53"/>
      <c r="I53"/>
      <c r="J53"/>
      <c r="K53" s="1"/>
    </row>
    <row r="54" spans="1:11" ht="12.75">
      <c r="A54" s="1"/>
      <c r="B54"/>
      <c r="C54"/>
      <c r="D54"/>
      <c r="E54"/>
      <c r="F54"/>
      <c r="G54"/>
      <c r="I54"/>
      <c r="J54"/>
      <c r="K54" s="1"/>
    </row>
    <row r="55" spans="1:11" ht="12.75">
      <c r="A55" s="1"/>
      <c r="B55"/>
      <c r="C55"/>
      <c r="D55"/>
      <c r="E55"/>
      <c r="F55"/>
      <c r="G55"/>
      <c r="I55"/>
      <c r="J55"/>
      <c r="K55" s="1"/>
    </row>
    <row r="56" spans="1:11" ht="12.75">
      <c r="A56" s="1"/>
      <c r="B56"/>
      <c r="C56"/>
      <c r="D56"/>
      <c r="E56"/>
      <c r="F56"/>
      <c r="G56"/>
      <c r="I56"/>
      <c r="J56"/>
      <c r="K56" s="1"/>
    </row>
    <row r="57" spans="1:11" ht="12.75">
      <c r="A57" s="3"/>
      <c r="B57"/>
      <c r="C57"/>
      <c r="D57"/>
      <c r="E57"/>
      <c r="F57"/>
      <c r="G57"/>
      <c r="I57"/>
      <c r="J57"/>
      <c r="K57" s="1"/>
    </row>
    <row r="58" spans="1:11" ht="12.75">
      <c r="A58" s="3"/>
      <c r="B58"/>
      <c r="C58"/>
      <c r="D58"/>
      <c r="E58"/>
      <c r="F58"/>
      <c r="G58"/>
      <c r="I58"/>
      <c r="J58"/>
      <c r="K58" s="1"/>
    </row>
    <row r="59" spans="1:11" ht="12.75">
      <c r="A59" s="3"/>
      <c r="B59"/>
      <c r="C59"/>
      <c r="D59"/>
      <c r="E59"/>
      <c r="F59"/>
      <c r="G59"/>
      <c r="I59"/>
      <c r="J59"/>
      <c r="K59" s="1"/>
    </row>
    <row r="60" spans="1:11" ht="12.75">
      <c r="A60" s="3"/>
      <c r="B60"/>
      <c r="C60"/>
      <c r="D60"/>
      <c r="E60"/>
      <c r="F60"/>
      <c r="G60"/>
      <c r="I60"/>
      <c r="J60"/>
      <c r="K60" s="1"/>
    </row>
    <row r="61" spans="1:11" ht="12.75">
      <c r="A61" s="3"/>
      <c r="B61"/>
      <c r="C61"/>
      <c r="D61"/>
      <c r="E61"/>
      <c r="F61"/>
      <c r="G61"/>
      <c r="I61"/>
      <c r="J61"/>
      <c r="K61" s="1"/>
    </row>
    <row r="62" spans="1:11" ht="12.75">
      <c r="A62" s="3"/>
      <c r="B62"/>
      <c r="C62"/>
      <c r="D62"/>
      <c r="E62"/>
      <c r="F62"/>
      <c r="G62"/>
      <c r="I62"/>
      <c r="J62"/>
      <c r="K62" s="1"/>
    </row>
    <row r="63" spans="1:11" ht="12.75">
      <c r="A63" s="3"/>
      <c r="B63"/>
      <c r="C63"/>
      <c r="D63"/>
      <c r="E63"/>
      <c r="F63"/>
      <c r="G63"/>
      <c r="I63"/>
      <c r="J63"/>
      <c r="K63" s="1"/>
    </row>
    <row r="64" spans="1:11" ht="12.75">
      <c r="A64"/>
      <c r="B64"/>
      <c r="C64"/>
      <c r="D64"/>
      <c r="E64"/>
      <c r="F64"/>
      <c r="G64"/>
      <c r="I64"/>
      <c r="J64"/>
      <c r="K64" s="1"/>
    </row>
    <row r="65" spans="1:11" ht="12.75">
      <c r="A65"/>
      <c r="B65"/>
      <c r="C65"/>
      <c r="D65"/>
      <c r="E65"/>
      <c r="F65"/>
      <c r="G65"/>
      <c r="I65"/>
      <c r="J65"/>
      <c r="K65" s="1"/>
    </row>
    <row r="66" spans="1:11" ht="12.75">
      <c r="A66"/>
      <c r="B66"/>
      <c r="C66"/>
      <c r="D66"/>
      <c r="E66"/>
      <c r="F66"/>
      <c r="G66"/>
      <c r="I66"/>
      <c r="J66"/>
      <c r="K66" s="1"/>
    </row>
    <row r="67" spans="1:11" ht="12.75">
      <c r="A67"/>
      <c r="B67"/>
      <c r="C67"/>
      <c r="D67"/>
      <c r="E67"/>
      <c r="F67"/>
      <c r="G67"/>
      <c r="I67"/>
      <c r="J67"/>
      <c r="K67" s="1"/>
    </row>
    <row r="68" spans="1:21" ht="12.75">
      <c r="A68"/>
      <c r="B68"/>
      <c r="C68"/>
      <c r="D68"/>
      <c r="E68"/>
      <c r="F68"/>
      <c r="G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2.75">
      <c r="A69"/>
      <c r="B69"/>
      <c r="C69"/>
      <c r="D69"/>
      <c r="E69"/>
      <c r="F69"/>
      <c r="G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2.75">
      <c r="A70"/>
      <c r="B70"/>
      <c r="C70"/>
      <c r="D70"/>
      <c r="E70"/>
      <c r="F70"/>
      <c r="G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2.75">
      <c r="A71"/>
      <c r="B71"/>
      <c r="C71"/>
      <c r="D71"/>
      <c r="E71"/>
      <c r="F71"/>
      <c r="G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2.75">
      <c r="A72"/>
      <c r="B72"/>
      <c r="C72"/>
      <c r="D72"/>
      <c r="E72"/>
      <c r="F72"/>
      <c r="G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2.75">
      <c r="A73"/>
      <c r="B73"/>
      <c r="C73"/>
      <c r="D73"/>
      <c r="E73"/>
      <c r="F73"/>
      <c r="G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2.75">
      <c r="A74"/>
      <c r="B74"/>
      <c r="C74"/>
      <c r="D74"/>
      <c r="E74"/>
      <c r="F74"/>
      <c r="G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2.75">
      <c r="A75"/>
      <c r="B75"/>
      <c r="C75"/>
      <c r="D75"/>
      <c r="E75"/>
      <c r="F75"/>
      <c r="G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2.75">
      <c r="A76"/>
      <c r="B76"/>
      <c r="C76"/>
      <c r="D76"/>
      <c r="E76"/>
      <c r="F76"/>
      <c r="G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2.75">
      <c r="A77"/>
      <c r="B77"/>
      <c r="C77"/>
      <c r="D77"/>
      <c r="E77"/>
      <c r="F77"/>
      <c r="G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2.75">
      <c r="A78"/>
      <c r="B78"/>
      <c r="C78"/>
      <c r="D78"/>
      <c r="E78"/>
      <c r="F78"/>
      <c r="G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12.75">
      <c r="A79"/>
      <c r="B79"/>
      <c r="C79"/>
      <c r="D79"/>
      <c r="E79"/>
      <c r="F79"/>
      <c r="G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12.75">
      <c r="A80"/>
      <c r="B80"/>
      <c r="C80"/>
      <c r="D80"/>
      <c r="E80"/>
      <c r="F80"/>
      <c r="G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2.75">
      <c r="A81"/>
      <c r="B81"/>
      <c r="C81"/>
      <c r="D81"/>
      <c r="E81"/>
      <c r="F81"/>
      <c r="G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12.75">
      <c r="A82"/>
      <c r="B82"/>
      <c r="C82"/>
      <c r="D82"/>
      <c r="E82"/>
      <c r="F82"/>
      <c r="G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12.75">
      <c r="A83"/>
      <c r="B83"/>
      <c r="C83"/>
      <c r="D83"/>
      <c r="E83"/>
      <c r="F83"/>
      <c r="G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12.75">
      <c r="A84"/>
      <c r="B84"/>
      <c r="C84"/>
      <c r="D84"/>
      <c r="E84"/>
      <c r="F84"/>
      <c r="G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12.75">
      <c r="A85"/>
      <c r="B85"/>
      <c r="C85"/>
      <c r="D85"/>
      <c r="E85"/>
      <c r="F85"/>
      <c r="G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12.75">
      <c r="A86"/>
      <c r="B86"/>
      <c r="C86"/>
      <c r="D86"/>
      <c r="E86"/>
      <c r="F86"/>
      <c r="G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2.75">
      <c r="A87"/>
      <c r="B87"/>
      <c r="C87"/>
      <c r="D87"/>
      <c r="E87"/>
      <c r="F87"/>
      <c r="G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12.75">
      <c r="A88"/>
      <c r="B88"/>
      <c r="C88"/>
      <c r="D88"/>
      <c r="E88"/>
      <c r="F88"/>
      <c r="G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2.75">
      <c r="A89"/>
      <c r="B89"/>
      <c r="C89"/>
      <c r="D89"/>
      <c r="E89"/>
      <c r="F89"/>
      <c r="G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12.75">
      <c r="A90"/>
      <c r="B90"/>
      <c r="C90"/>
      <c r="D90"/>
      <c r="E90"/>
      <c r="F90"/>
      <c r="G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12.75">
      <c r="A91"/>
      <c r="B91"/>
      <c r="C91"/>
      <c r="D91"/>
      <c r="E91"/>
      <c r="F91"/>
      <c r="G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2.75">
      <c r="A92"/>
      <c r="B92"/>
      <c r="C92"/>
      <c r="D92"/>
      <c r="E92"/>
      <c r="F92"/>
      <c r="G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2.75">
      <c r="A93"/>
      <c r="B93"/>
      <c r="C93"/>
      <c r="D93"/>
      <c r="E93"/>
      <c r="F93"/>
      <c r="G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2.75">
      <c r="A94"/>
      <c r="B94"/>
      <c r="C94"/>
      <c r="D94"/>
      <c r="E94"/>
      <c r="F94"/>
      <c r="G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2.75">
      <c r="A95"/>
      <c r="B95"/>
      <c r="C95"/>
      <c r="D95"/>
      <c r="E95"/>
      <c r="F95"/>
      <c r="G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2.75">
      <c r="A96"/>
      <c r="B96"/>
      <c r="C96"/>
      <c r="D96"/>
      <c r="E96"/>
      <c r="F96"/>
      <c r="G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2.75">
      <c r="A97"/>
      <c r="B97"/>
      <c r="C97"/>
      <c r="D97"/>
      <c r="E97"/>
      <c r="F97"/>
      <c r="G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2.75">
      <c r="A98"/>
      <c r="B98"/>
      <c r="C98"/>
      <c r="D98"/>
      <c r="E98"/>
      <c r="F98"/>
      <c r="G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2.75">
      <c r="A99"/>
      <c r="B99"/>
      <c r="C99"/>
      <c r="D99"/>
      <c r="E99"/>
      <c r="F99"/>
      <c r="G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2.75">
      <c r="A100"/>
      <c r="B100"/>
      <c r="C100"/>
      <c r="D100"/>
      <c r="E100"/>
      <c r="F100"/>
      <c r="G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2.75">
      <c r="A101"/>
      <c r="B101"/>
      <c r="C101"/>
      <c r="D101"/>
      <c r="E101"/>
      <c r="F101"/>
      <c r="G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2.75">
      <c r="A102"/>
      <c r="B102"/>
      <c r="C102"/>
      <c r="D102"/>
      <c r="E102"/>
      <c r="F102"/>
      <c r="G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2.75">
      <c r="A103"/>
      <c r="B103"/>
      <c r="C103"/>
      <c r="D103"/>
      <c r="E103"/>
      <c r="F103"/>
      <c r="G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2.75">
      <c r="A104"/>
      <c r="B104"/>
      <c r="C104"/>
      <c r="D104"/>
      <c r="E104"/>
      <c r="F104"/>
      <c r="G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2.75">
      <c r="A105"/>
      <c r="B105"/>
      <c r="C105"/>
      <c r="D105"/>
      <c r="E105"/>
      <c r="F105"/>
      <c r="G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2.75">
      <c r="A106"/>
      <c r="B106"/>
      <c r="C106"/>
      <c r="D106"/>
      <c r="E106"/>
      <c r="F106"/>
      <c r="G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2.75">
      <c r="A107"/>
      <c r="B107"/>
      <c r="C107"/>
      <c r="D107"/>
      <c r="E107"/>
      <c r="F107"/>
      <c r="G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2.75">
      <c r="A108"/>
      <c r="B108"/>
      <c r="C108"/>
      <c r="D108"/>
      <c r="E108"/>
      <c r="F108"/>
      <c r="G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2.75">
      <c r="A109"/>
      <c r="B109"/>
      <c r="C109"/>
      <c r="D109"/>
      <c r="E109"/>
      <c r="F109"/>
      <c r="G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2.75">
      <c r="A110"/>
      <c r="B110"/>
      <c r="C110"/>
      <c r="D110"/>
      <c r="E110"/>
      <c r="F110"/>
      <c r="G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2.75">
      <c r="A111"/>
      <c r="B111"/>
      <c r="C111"/>
      <c r="D111"/>
      <c r="E111"/>
      <c r="F111"/>
      <c r="G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2.75">
      <c r="A112"/>
      <c r="B112"/>
      <c r="C112"/>
      <c r="D112"/>
      <c r="E112"/>
      <c r="F112"/>
      <c r="G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2.75">
      <c r="A113"/>
      <c r="B113"/>
      <c r="C113"/>
      <c r="D113"/>
      <c r="E113"/>
      <c r="F113"/>
      <c r="G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2.75">
      <c r="A114"/>
      <c r="B114"/>
      <c r="C114"/>
      <c r="D114"/>
      <c r="E114"/>
      <c r="F114"/>
      <c r="G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2.75">
      <c r="A115"/>
      <c r="B115"/>
      <c r="C115"/>
      <c r="D115"/>
      <c r="E115"/>
      <c r="F115"/>
      <c r="G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2.75">
      <c r="A116"/>
      <c r="B116"/>
      <c r="C116"/>
      <c r="D116"/>
      <c r="E116"/>
      <c r="F116"/>
      <c r="G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12.75">
      <c r="A117"/>
      <c r="B117"/>
      <c r="C117"/>
      <c r="D117"/>
      <c r="E117"/>
      <c r="F117"/>
      <c r="G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12.75">
      <c r="A118"/>
      <c r="B118"/>
      <c r="C118"/>
      <c r="D118"/>
      <c r="E118"/>
      <c r="F118"/>
      <c r="G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2.75">
      <c r="A119"/>
      <c r="B119"/>
      <c r="C119"/>
      <c r="D119"/>
      <c r="E119"/>
      <c r="F119"/>
      <c r="G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12.75">
      <c r="A120"/>
      <c r="B120"/>
      <c r="C120"/>
      <c r="D120"/>
      <c r="E120"/>
      <c r="F120"/>
      <c r="G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2.75">
      <c r="A121"/>
      <c r="B121"/>
      <c r="C121"/>
      <c r="D121"/>
      <c r="E121"/>
      <c r="F121"/>
      <c r="G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2.75">
      <c r="A122"/>
      <c r="B122"/>
      <c r="C122"/>
      <c r="D122"/>
      <c r="E122"/>
      <c r="F122"/>
      <c r="G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2.75">
      <c r="A123"/>
      <c r="B123"/>
      <c r="C123"/>
      <c r="D123"/>
      <c r="E123"/>
      <c r="F123"/>
      <c r="G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2.75">
      <c r="A124"/>
      <c r="B124"/>
      <c r="C124"/>
      <c r="D124"/>
      <c r="E124"/>
      <c r="F124"/>
      <c r="G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2.75">
      <c r="A125"/>
      <c r="B125"/>
      <c r="C125"/>
      <c r="D125"/>
      <c r="E125"/>
      <c r="F125"/>
      <c r="G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2.75">
      <c r="A126"/>
      <c r="B126"/>
      <c r="C126"/>
      <c r="D126"/>
      <c r="E126"/>
      <c r="F126"/>
      <c r="G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2.75">
      <c r="A127"/>
      <c r="B127"/>
      <c r="C127"/>
      <c r="D127"/>
      <c r="E127"/>
      <c r="F127"/>
      <c r="G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2.75">
      <c r="A128"/>
      <c r="B128"/>
      <c r="C128"/>
      <c r="D128"/>
      <c r="E128"/>
      <c r="F128"/>
      <c r="G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2.75">
      <c r="A129"/>
      <c r="B129"/>
      <c r="C129"/>
      <c r="D129"/>
      <c r="E129"/>
      <c r="F129"/>
      <c r="G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2.75">
      <c r="A130"/>
      <c r="B130"/>
      <c r="C130"/>
      <c r="D130"/>
      <c r="E130"/>
      <c r="F130"/>
      <c r="G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2.75">
      <c r="A131"/>
      <c r="B131"/>
      <c r="C131"/>
      <c r="D131"/>
      <c r="E131"/>
      <c r="F131"/>
      <c r="G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2.75">
      <c r="A132"/>
      <c r="B132"/>
      <c r="C132"/>
      <c r="D132"/>
      <c r="E132"/>
      <c r="F132"/>
      <c r="G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2.75">
      <c r="A133"/>
      <c r="B133"/>
      <c r="C133"/>
      <c r="D133"/>
      <c r="E133"/>
      <c r="F133"/>
      <c r="G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2.75">
      <c r="A134"/>
      <c r="B134"/>
      <c r="C134"/>
      <c r="D134"/>
      <c r="E134"/>
      <c r="F134"/>
      <c r="G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2.75">
      <c r="A135"/>
      <c r="B135"/>
      <c r="C135"/>
      <c r="D135"/>
      <c r="E135"/>
      <c r="F135"/>
      <c r="G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2.75">
      <c r="A136"/>
      <c r="B136"/>
      <c r="C136"/>
      <c r="D136"/>
      <c r="E136"/>
      <c r="F136"/>
      <c r="G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2.75">
      <c r="A137"/>
      <c r="B137"/>
      <c r="C137"/>
      <c r="D137"/>
      <c r="E137"/>
      <c r="F137"/>
      <c r="G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2.75">
      <c r="A138"/>
      <c r="B138"/>
      <c r="C138"/>
      <c r="D138"/>
      <c r="E138"/>
      <c r="F138"/>
      <c r="G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2.75">
      <c r="A139"/>
      <c r="B139"/>
      <c r="C139"/>
      <c r="D139"/>
      <c r="E139"/>
      <c r="F139"/>
      <c r="G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2.75">
      <c r="A140"/>
      <c r="B140"/>
      <c r="C140"/>
      <c r="D140"/>
      <c r="E140"/>
      <c r="F140"/>
      <c r="G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12.75">
      <c r="A141"/>
      <c r="B141"/>
      <c r="C141"/>
      <c r="D141"/>
      <c r="E141"/>
      <c r="F141"/>
      <c r="G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12.75">
      <c r="A142"/>
      <c r="B142"/>
      <c r="C142"/>
      <c r="D142"/>
      <c r="E142"/>
      <c r="F142"/>
      <c r="G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2.75">
      <c r="A143"/>
      <c r="B143"/>
      <c r="C143"/>
      <c r="D143"/>
      <c r="E143"/>
      <c r="F143"/>
      <c r="G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2.75">
      <c r="A144"/>
      <c r="B144"/>
      <c r="C144"/>
      <c r="D144"/>
      <c r="E144"/>
      <c r="F144"/>
      <c r="G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2.75">
      <c r="A145"/>
      <c r="B145"/>
      <c r="C145"/>
      <c r="D145"/>
      <c r="E145"/>
      <c r="F145"/>
      <c r="G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2.75">
      <c r="A146"/>
      <c r="B146"/>
      <c r="C146"/>
      <c r="D146"/>
      <c r="E146"/>
      <c r="F146"/>
      <c r="G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2.75">
      <c r="A147"/>
      <c r="B147"/>
      <c r="C147"/>
      <c r="D147"/>
      <c r="E147"/>
      <c r="F147"/>
      <c r="G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2.75">
      <c r="A148"/>
      <c r="B148"/>
      <c r="C148"/>
      <c r="D148"/>
      <c r="E148"/>
      <c r="F148"/>
      <c r="G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2.75">
      <c r="A149"/>
      <c r="B149"/>
      <c r="C149"/>
      <c r="D149"/>
      <c r="E149"/>
      <c r="F149"/>
      <c r="G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2.75">
      <c r="A150"/>
      <c r="B150"/>
      <c r="C150"/>
      <c r="D150"/>
      <c r="E150"/>
      <c r="F150"/>
      <c r="G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2.75">
      <c r="A151"/>
      <c r="B151"/>
      <c r="C151"/>
      <c r="D151"/>
      <c r="E151"/>
      <c r="F151"/>
      <c r="G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2.75">
      <c r="A152"/>
      <c r="B152"/>
      <c r="C152"/>
      <c r="D152"/>
      <c r="E152"/>
      <c r="F152"/>
      <c r="G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2.75">
      <c r="A153"/>
      <c r="B153"/>
      <c r="C153"/>
      <c r="D153"/>
      <c r="E153"/>
      <c r="F153"/>
      <c r="G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2.75">
      <c r="A154"/>
      <c r="B154"/>
      <c r="C154"/>
      <c r="D154"/>
      <c r="E154"/>
      <c r="F154"/>
      <c r="G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2.75">
      <c r="A155"/>
      <c r="B155"/>
      <c r="C155"/>
      <c r="D155"/>
      <c r="E155"/>
      <c r="F155"/>
      <c r="G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2.75">
      <c r="A156"/>
      <c r="B156"/>
      <c r="C156"/>
      <c r="D156"/>
      <c r="E156"/>
      <c r="F156"/>
      <c r="G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2.75">
      <c r="A157"/>
      <c r="B157"/>
      <c r="C157"/>
      <c r="D157"/>
      <c r="E157"/>
      <c r="F157"/>
      <c r="G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2.75">
      <c r="A158"/>
      <c r="B158"/>
      <c r="C158"/>
      <c r="D158"/>
      <c r="E158"/>
      <c r="F158"/>
      <c r="G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2.75">
      <c r="A159"/>
      <c r="B159"/>
      <c r="C159"/>
      <c r="D159"/>
      <c r="E159"/>
      <c r="F159"/>
      <c r="G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2.75">
      <c r="A160"/>
      <c r="B160"/>
      <c r="C160"/>
      <c r="D160"/>
      <c r="E160"/>
      <c r="F160"/>
      <c r="G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2.75">
      <c r="A161"/>
      <c r="B161"/>
      <c r="C161"/>
      <c r="D161"/>
      <c r="E161"/>
      <c r="F161"/>
      <c r="G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12.75">
      <c r="A162"/>
      <c r="B162"/>
      <c r="C162"/>
      <c r="D162"/>
      <c r="E162"/>
      <c r="F162"/>
      <c r="G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12.75">
      <c r="A163"/>
      <c r="B163"/>
      <c r="C163"/>
      <c r="D163"/>
      <c r="E163"/>
      <c r="F163"/>
      <c r="G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12.75">
      <c r="A164"/>
      <c r="B164"/>
      <c r="C164"/>
      <c r="D164"/>
      <c r="E164"/>
      <c r="F164"/>
      <c r="G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12.75">
      <c r="A165"/>
      <c r="B165"/>
      <c r="C165"/>
      <c r="D165"/>
      <c r="E165"/>
      <c r="F165"/>
      <c r="G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12.75">
      <c r="A166"/>
      <c r="B166"/>
      <c r="C166"/>
      <c r="D166"/>
      <c r="E166"/>
      <c r="F166"/>
      <c r="G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2.75">
      <c r="A167"/>
      <c r="B167"/>
      <c r="C167"/>
      <c r="D167"/>
      <c r="E167"/>
      <c r="F167"/>
      <c r="G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2.75">
      <c r="A168"/>
      <c r="B168"/>
      <c r="C168"/>
      <c r="D168"/>
      <c r="E168"/>
      <c r="F168"/>
      <c r="G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2.75">
      <c r="A169"/>
      <c r="B169"/>
      <c r="C169"/>
      <c r="D169"/>
      <c r="E169"/>
      <c r="F169"/>
      <c r="G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12.75">
      <c r="A170"/>
      <c r="B170"/>
      <c r="C170"/>
      <c r="D170"/>
      <c r="E170"/>
      <c r="F170"/>
      <c r="G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12.75">
      <c r="A171"/>
      <c r="B171"/>
      <c r="C171"/>
      <c r="D171"/>
      <c r="E171"/>
      <c r="F171"/>
      <c r="G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12.75">
      <c r="A172"/>
      <c r="B172"/>
      <c r="C172"/>
      <c r="D172"/>
      <c r="E172"/>
      <c r="F172"/>
      <c r="G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2.75">
      <c r="A173"/>
      <c r="B173"/>
      <c r="C173"/>
      <c r="D173"/>
      <c r="E173"/>
      <c r="F173"/>
      <c r="G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2.75">
      <c r="A174"/>
      <c r="B174"/>
      <c r="C174"/>
      <c r="D174"/>
      <c r="E174"/>
      <c r="F174"/>
      <c r="G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12.75">
      <c r="A175"/>
      <c r="B175"/>
      <c r="C175"/>
      <c r="D175"/>
      <c r="E175"/>
      <c r="F175"/>
      <c r="G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2.75">
      <c r="A176"/>
      <c r="B176"/>
      <c r="C176"/>
      <c r="D176"/>
      <c r="E176"/>
      <c r="F176"/>
      <c r="G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2.75">
      <c r="A177"/>
      <c r="B177"/>
      <c r="C177"/>
      <c r="D177"/>
      <c r="E177"/>
      <c r="F177"/>
      <c r="G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2.75">
      <c r="A178"/>
      <c r="B178"/>
      <c r="C178"/>
      <c r="D178"/>
      <c r="E178"/>
      <c r="F178"/>
      <c r="G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2.75">
      <c r="A179"/>
      <c r="B179"/>
      <c r="C179"/>
      <c r="D179"/>
      <c r="E179"/>
      <c r="F179"/>
      <c r="G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2.75">
      <c r="A180"/>
      <c r="B180"/>
      <c r="C180"/>
      <c r="D180"/>
      <c r="E180"/>
      <c r="F180"/>
      <c r="G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2.75">
      <c r="A181"/>
      <c r="B181"/>
      <c r="C181"/>
      <c r="D181"/>
      <c r="E181"/>
      <c r="F181"/>
      <c r="G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2.75">
      <c r="A182"/>
      <c r="B182"/>
      <c r="C182"/>
      <c r="D182"/>
      <c r="E182"/>
      <c r="F182"/>
      <c r="G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2.75">
      <c r="A183"/>
      <c r="B183"/>
      <c r="C183"/>
      <c r="D183"/>
      <c r="E183"/>
      <c r="F183"/>
      <c r="G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2.75">
      <c r="A184"/>
      <c r="B184"/>
      <c r="C184"/>
      <c r="D184"/>
      <c r="E184"/>
      <c r="F184"/>
      <c r="G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2.75">
      <c r="A185"/>
      <c r="B185"/>
      <c r="C185"/>
      <c r="D185"/>
      <c r="E185"/>
      <c r="F185"/>
      <c r="G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2.75">
      <c r="A186"/>
      <c r="B186"/>
      <c r="C186"/>
      <c r="D186"/>
      <c r="E186"/>
      <c r="F186"/>
      <c r="G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2.75">
      <c r="A187"/>
      <c r="B187"/>
      <c r="C187"/>
      <c r="D187"/>
      <c r="E187"/>
      <c r="F187"/>
      <c r="G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2.75">
      <c r="A188"/>
      <c r="B188"/>
      <c r="C188"/>
      <c r="D188"/>
      <c r="E188"/>
      <c r="F188"/>
      <c r="G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2.75">
      <c r="A189"/>
      <c r="B189"/>
      <c r="C189"/>
      <c r="D189"/>
      <c r="E189"/>
      <c r="F189"/>
      <c r="G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2.75">
      <c r="A190"/>
      <c r="B190"/>
      <c r="C190"/>
      <c r="D190"/>
      <c r="E190"/>
      <c r="F190"/>
      <c r="G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2.75">
      <c r="A191"/>
      <c r="B191"/>
      <c r="C191"/>
      <c r="D191"/>
      <c r="E191"/>
      <c r="F191"/>
      <c r="G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ht="12.75">
      <c r="A192"/>
      <c r="B192"/>
      <c r="C192"/>
      <c r="D192"/>
      <c r="E192"/>
      <c r="F192"/>
      <c r="G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ht="12.75">
      <c r="A193"/>
      <c r="B193"/>
      <c r="C193"/>
      <c r="D193"/>
      <c r="E193"/>
      <c r="F193"/>
      <c r="G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ht="12.75">
      <c r="A194"/>
      <c r="B194"/>
      <c r="C194"/>
      <c r="D194"/>
      <c r="E194"/>
      <c r="F194"/>
      <c r="G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ht="12.75">
      <c r="A195"/>
      <c r="B195"/>
      <c r="C195"/>
      <c r="D195"/>
      <c r="E195"/>
      <c r="F195"/>
      <c r="G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2.75">
      <c r="A196"/>
      <c r="B196"/>
      <c r="C196"/>
      <c r="D196"/>
      <c r="E196"/>
      <c r="F196"/>
      <c r="G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2.75">
      <c r="A197"/>
      <c r="B197"/>
      <c r="C197"/>
      <c r="D197"/>
      <c r="E197"/>
      <c r="F197"/>
      <c r="G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ht="12.75">
      <c r="A198"/>
      <c r="B198"/>
      <c r="C198"/>
      <c r="D198"/>
      <c r="E198"/>
      <c r="F198"/>
      <c r="G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2.75">
      <c r="A199"/>
      <c r="B199"/>
      <c r="C199"/>
      <c r="D199"/>
      <c r="E199"/>
      <c r="F199"/>
      <c r="G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ht="12.75">
      <c r="A200"/>
      <c r="B200"/>
      <c r="C200"/>
      <c r="D200"/>
      <c r="E200"/>
      <c r="F200"/>
      <c r="G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2.75">
      <c r="A201"/>
      <c r="B201"/>
      <c r="C201"/>
      <c r="D201"/>
      <c r="E201"/>
      <c r="F201"/>
      <c r="G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2.75">
      <c r="A202"/>
      <c r="B202"/>
      <c r="C202"/>
      <c r="D202"/>
      <c r="E202"/>
      <c r="F202"/>
      <c r="G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t="12.75">
      <c r="A203"/>
      <c r="B203"/>
      <c r="C203"/>
      <c r="D203"/>
      <c r="E203"/>
      <c r="F203"/>
      <c r="G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2.75">
      <c r="A204"/>
      <c r="B204"/>
      <c r="C204"/>
      <c r="D204"/>
      <c r="E204"/>
      <c r="F204"/>
      <c r="G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2.75">
      <c r="A205"/>
      <c r="B205"/>
      <c r="C205"/>
      <c r="D205"/>
      <c r="E205"/>
      <c r="F205"/>
      <c r="G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ht="12.75">
      <c r="A206"/>
      <c r="B206"/>
      <c r="C206"/>
      <c r="D206"/>
      <c r="E206"/>
      <c r="F206"/>
      <c r="G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ht="12.75">
      <c r="A207"/>
      <c r="B207"/>
      <c r="C207"/>
      <c r="D207"/>
      <c r="E207"/>
      <c r="F207"/>
      <c r="G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ht="12.75">
      <c r="A208"/>
      <c r="B208"/>
      <c r="C208"/>
      <c r="D208"/>
      <c r="E208"/>
      <c r="F208"/>
      <c r="G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ht="12.75">
      <c r="A209"/>
      <c r="B209"/>
      <c r="C209"/>
      <c r="D209"/>
      <c r="E209"/>
      <c r="F209"/>
      <c r="G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ht="12.75">
      <c r="A210"/>
      <c r="B210"/>
      <c r="C210"/>
      <c r="D210"/>
      <c r="E210"/>
      <c r="F210"/>
      <c r="G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12.75">
      <c r="A211"/>
      <c r="B211"/>
      <c r="C211"/>
      <c r="D211"/>
      <c r="E211"/>
      <c r="F211"/>
      <c r="G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ht="12.75">
      <c r="A212"/>
      <c r="B212"/>
      <c r="C212"/>
      <c r="D212"/>
      <c r="E212"/>
      <c r="F212"/>
      <c r="G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ht="12.75">
      <c r="A213"/>
      <c r="B213"/>
      <c r="C213"/>
      <c r="D213"/>
      <c r="E213"/>
      <c r="F213"/>
      <c r="G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2.75">
      <c r="A214"/>
      <c r="B214"/>
      <c r="C214"/>
      <c r="D214"/>
      <c r="E214"/>
      <c r="F214"/>
      <c r="G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ht="12.75">
      <c r="A215"/>
      <c r="B215"/>
      <c r="C215"/>
      <c r="D215"/>
      <c r="E215"/>
      <c r="F215"/>
      <c r="G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ht="12.75">
      <c r="A216"/>
      <c r="B216"/>
      <c r="C216"/>
      <c r="D216"/>
      <c r="E216"/>
      <c r="F216"/>
      <c r="G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ht="12.75">
      <c r="A217"/>
      <c r="B217"/>
      <c r="C217"/>
      <c r="D217"/>
      <c r="E217"/>
      <c r="F217"/>
      <c r="G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ht="12.75">
      <c r="A218"/>
      <c r="B218"/>
      <c r="C218"/>
      <c r="D218"/>
      <c r="E218"/>
      <c r="F218"/>
      <c r="G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ht="12.75">
      <c r="A219"/>
      <c r="B219"/>
      <c r="C219"/>
      <c r="D219"/>
      <c r="E219"/>
      <c r="F219"/>
      <c r="G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ht="12.75">
      <c r="A220"/>
      <c r="B220"/>
      <c r="C220"/>
      <c r="D220"/>
      <c r="E220"/>
      <c r="F220"/>
      <c r="G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ht="12.75">
      <c r="A221"/>
      <c r="B221"/>
      <c r="C221"/>
      <c r="D221"/>
      <c r="E221"/>
      <c r="F221"/>
      <c r="G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ht="12.75">
      <c r="A222"/>
      <c r="B222"/>
      <c r="C222"/>
      <c r="D222"/>
      <c r="E222"/>
      <c r="F222"/>
      <c r="G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ht="12.75">
      <c r="A223"/>
      <c r="B223"/>
      <c r="C223"/>
      <c r="D223"/>
      <c r="E223"/>
      <c r="F223"/>
      <c r="G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ht="12.75">
      <c r="A224"/>
      <c r="B224"/>
      <c r="C224"/>
      <c r="D224"/>
      <c r="E224"/>
      <c r="F224"/>
      <c r="G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ht="12.75">
      <c r="A225"/>
      <c r="B225"/>
      <c r="C225"/>
      <c r="D225"/>
      <c r="E225"/>
      <c r="F225"/>
      <c r="G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ht="12.75">
      <c r="A226"/>
      <c r="B226"/>
      <c r="C226"/>
      <c r="D226"/>
      <c r="E226"/>
      <c r="F226"/>
      <c r="G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ht="12.75">
      <c r="A227"/>
      <c r="B227"/>
      <c r="C227"/>
      <c r="D227"/>
      <c r="E227"/>
      <c r="F227"/>
      <c r="G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ht="12.75">
      <c r="A228"/>
      <c r="B228"/>
      <c r="C228"/>
      <c r="D228"/>
      <c r="E228"/>
      <c r="F228"/>
      <c r="G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ht="12.75">
      <c r="A229"/>
      <c r="B229"/>
      <c r="C229"/>
      <c r="D229"/>
      <c r="E229"/>
      <c r="F229"/>
      <c r="G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ht="12.75">
      <c r="A230"/>
      <c r="B230"/>
      <c r="C230"/>
      <c r="D230"/>
      <c r="E230"/>
      <c r="F230"/>
      <c r="G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ht="12.75">
      <c r="A231"/>
      <c r="B231"/>
      <c r="C231"/>
      <c r="D231"/>
      <c r="E231"/>
      <c r="F231"/>
      <c r="G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ht="12.75">
      <c r="A232"/>
      <c r="B232"/>
      <c r="C232"/>
      <c r="D232"/>
      <c r="E232"/>
      <c r="F232"/>
      <c r="G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ht="12.75">
      <c r="A233"/>
      <c r="B233"/>
      <c r="C233"/>
      <c r="D233"/>
      <c r="E233"/>
      <c r="F233"/>
      <c r="G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ht="12.75">
      <c r="A234"/>
      <c r="B234"/>
      <c r="C234"/>
      <c r="D234"/>
      <c r="E234"/>
      <c r="F234"/>
      <c r="G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ht="12.75">
      <c r="A235"/>
      <c r="B235"/>
      <c r="C235"/>
      <c r="D235"/>
      <c r="E235"/>
      <c r="F235"/>
      <c r="G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ht="12.75">
      <c r="A236"/>
      <c r="B236"/>
      <c r="C236"/>
      <c r="D236"/>
      <c r="E236"/>
      <c r="F236"/>
      <c r="G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ht="12.75">
      <c r="A237"/>
      <c r="B237"/>
      <c r="C237"/>
      <c r="D237"/>
      <c r="E237"/>
      <c r="F237"/>
      <c r="G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ht="12.75">
      <c r="A238"/>
      <c r="B238"/>
      <c r="C238"/>
      <c r="D238"/>
      <c r="E238"/>
      <c r="F238"/>
      <c r="G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ht="12.75">
      <c r="A239"/>
      <c r="B239"/>
      <c r="C239"/>
      <c r="D239"/>
      <c r="E239"/>
      <c r="F239"/>
      <c r="G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ht="12.75">
      <c r="A240"/>
      <c r="B240"/>
      <c r="C240"/>
      <c r="D240"/>
      <c r="E240"/>
      <c r="F240"/>
      <c r="G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ht="12.75">
      <c r="A241"/>
      <c r="B241"/>
      <c r="C241"/>
      <c r="D241"/>
      <c r="E241"/>
      <c r="F241"/>
      <c r="G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ht="12.75">
      <c r="A242"/>
      <c r="B242"/>
      <c r="C242"/>
      <c r="D242"/>
      <c r="E242"/>
      <c r="F242"/>
      <c r="G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ht="12.75">
      <c r="A243"/>
      <c r="B243"/>
      <c r="C243"/>
      <c r="D243"/>
      <c r="E243"/>
      <c r="F243"/>
      <c r="G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ht="12.75">
      <c r="A244"/>
      <c r="B244"/>
      <c r="C244"/>
      <c r="D244"/>
      <c r="E244"/>
      <c r="F244"/>
      <c r="G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ht="12.75">
      <c r="A245"/>
      <c r="B245"/>
      <c r="C245"/>
      <c r="D245"/>
      <c r="E245"/>
      <c r="F245"/>
      <c r="G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ht="12.75">
      <c r="A246"/>
      <c r="B246"/>
      <c r="C246"/>
      <c r="D246"/>
      <c r="E246"/>
      <c r="F246"/>
      <c r="G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ht="12.75">
      <c r="A247"/>
      <c r="B247"/>
      <c r="C247"/>
      <c r="D247"/>
      <c r="E247"/>
      <c r="F247"/>
      <c r="G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ht="12.75">
      <c r="A248"/>
      <c r="B248"/>
      <c r="C248"/>
      <c r="D248"/>
      <c r="E248"/>
      <c r="F248"/>
      <c r="G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ht="12.75">
      <c r="A249"/>
      <c r="B249"/>
      <c r="C249"/>
      <c r="D249"/>
      <c r="E249"/>
      <c r="F249"/>
      <c r="G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ht="12.75">
      <c r="A250"/>
      <c r="B250"/>
      <c r="C250"/>
      <c r="D250"/>
      <c r="E250"/>
      <c r="F250"/>
      <c r="G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ht="12.75">
      <c r="A251"/>
      <c r="B251"/>
      <c r="C251"/>
      <c r="D251"/>
      <c r="E251"/>
      <c r="F251"/>
      <c r="G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ht="12.75">
      <c r="A252"/>
      <c r="B252"/>
      <c r="C252"/>
      <c r="D252"/>
      <c r="E252"/>
      <c r="F252"/>
      <c r="G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ht="12.75">
      <c r="A253"/>
      <c r="B253"/>
      <c r="C253"/>
      <c r="D253"/>
      <c r="E253"/>
      <c r="F253"/>
      <c r="G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ht="12.75">
      <c r="A254"/>
      <c r="B254"/>
      <c r="C254"/>
      <c r="D254"/>
      <c r="E254"/>
      <c r="F254"/>
      <c r="G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ht="12.75">
      <c r="A255"/>
      <c r="B255"/>
      <c r="C255"/>
      <c r="D255"/>
      <c r="E255"/>
      <c r="F255"/>
      <c r="G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ht="12.75">
      <c r="A256"/>
      <c r="B256"/>
      <c r="C256"/>
      <c r="D256"/>
      <c r="E256"/>
      <c r="F256"/>
      <c r="G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ht="12.75">
      <c r="A257"/>
      <c r="B257"/>
      <c r="C257"/>
      <c r="D257"/>
      <c r="E257"/>
      <c r="F257"/>
      <c r="G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ht="12.75">
      <c r="A258"/>
      <c r="B258"/>
      <c r="C258"/>
      <c r="D258"/>
      <c r="E258"/>
      <c r="F258"/>
      <c r="G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ht="12.75">
      <c r="A259"/>
      <c r="B259"/>
      <c r="C259"/>
      <c r="D259"/>
      <c r="E259"/>
      <c r="F259"/>
      <c r="G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ht="12.75">
      <c r="A260"/>
      <c r="B260"/>
      <c r="C260"/>
      <c r="D260"/>
      <c r="E260"/>
      <c r="F260"/>
      <c r="G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ht="12.75">
      <c r="A261"/>
      <c r="B261"/>
      <c r="C261"/>
      <c r="D261"/>
      <c r="E261"/>
      <c r="F261"/>
      <c r="G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ht="12.75">
      <c r="A262"/>
      <c r="B262"/>
      <c r="C262"/>
      <c r="D262"/>
      <c r="E262"/>
      <c r="F262"/>
      <c r="G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ht="12.75">
      <c r="A263"/>
      <c r="B263"/>
      <c r="C263"/>
      <c r="D263"/>
      <c r="E263"/>
      <c r="F263"/>
      <c r="G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ht="12.75">
      <c r="A264"/>
      <c r="B264"/>
      <c r="C264"/>
      <c r="D264"/>
      <c r="E264"/>
      <c r="F264"/>
      <c r="G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ht="12.75">
      <c r="A265"/>
      <c r="B265"/>
      <c r="C265"/>
      <c r="D265"/>
      <c r="E265"/>
      <c r="F265"/>
      <c r="G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ht="12.75">
      <c r="A266"/>
      <c r="B266"/>
      <c r="C266"/>
      <c r="D266"/>
      <c r="E266"/>
      <c r="F266"/>
      <c r="G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ht="12.75">
      <c r="A267"/>
      <c r="B267"/>
      <c r="C267"/>
      <c r="D267"/>
      <c r="E267"/>
      <c r="F267"/>
      <c r="G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ht="12.75">
      <c r="A268"/>
      <c r="B268"/>
      <c r="C268"/>
      <c r="D268"/>
      <c r="E268"/>
      <c r="F268"/>
      <c r="G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ht="12.75">
      <c r="A269"/>
      <c r="B269"/>
      <c r="C269"/>
      <c r="D269"/>
      <c r="E269"/>
      <c r="F269"/>
      <c r="G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ht="12.75">
      <c r="A270"/>
      <c r="B270"/>
      <c r="C270"/>
      <c r="D270"/>
      <c r="E270"/>
      <c r="F270"/>
      <c r="G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ht="12.75">
      <c r="A271"/>
      <c r="B271"/>
      <c r="C271"/>
      <c r="D271"/>
      <c r="E271"/>
      <c r="F271"/>
      <c r="G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ht="12.75">
      <c r="A272"/>
      <c r="B272"/>
      <c r="C272"/>
      <c r="D272"/>
      <c r="E272"/>
      <c r="F272"/>
      <c r="G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ht="12.75">
      <c r="A273"/>
      <c r="B273"/>
      <c r="C273"/>
      <c r="D273"/>
      <c r="E273"/>
      <c r="F273"/>
      <c r="G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ht="12.75">
      <c r="A274"/>
      <c r="B274"/>
      <c r="C274"/>
      <c r="D274"/>
      <c r="E274"/>
      <c r="F274"/>
      <c r="G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ht="12.75">
      <c r="A275"/>
      <c r="B275"/>
      <c r="C275"/>
      <c r="D275"/>
      <c r="E275"/>
      <c r="F275"/>
      <c r="G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ht="12.75">
      <c r="A276"/>
      <c r="B276"/>
      <c r="C276"/>
      <c r="D276"/>
      <c r="E276"/>
      <c r="F276"/>
      <c r="G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ht="12.75">
      <c r="A277"/>
      <c r="B277"/>
      <c r="C277"/>
      <c r="D277"/>
      <c r="E277"/>
      <c r="F277"/>
      <c r="G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ht="12.75">
      <c r="A278"/>
      <c r="B278"/>
      <c r="C278"/>
      <c r="D278"/>
      <c r="E278"/>
      <c r="F278"/>
      <c r="G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ht="12.75">
      <c r="A279"/>
      <c r="B279"/>
      <c r="C279"/>
      <c r="D279"/>
      <c r="E279"/>
      <c r="F279"/>
      <c r="G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ht="12.75">
      <c r="A280"/>
      <c r="B280"/>
      <c r="C280"/>
      <c r="D280"/>
      <c r="E280"/>
      <c r="F280"/>
      <c r="G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ht="12.75">
      <c r="A281"/>
      <c r="B281"/>
      <c r="C281"/>
      <c r="D281"/>
      <c r="E281"/>
      <c r="F281"/>
      <c r="G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ht="12.75">
      <c r="A282"/>
      <c r="B282"/>
      <c r="C282"/>
      <c r="D282"/>
      <c r="E282"/>
      <c r="F282"/>
      <c r="G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ht="12.75">
      <c r="A283"/>
      <c r="B283"/>
      <c r="C283"/>
      <c r="D283"/>
      <c r="E283"/>
      <c r="F283"/>
      <c r="G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ht="12.75">
      <c r="A284"/>
      <c r="B284"/>
      <c r="C284"/>
      <c r="D284"/>
      <c r="E284"/>
      <c r="F284"/>
      <c r="G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ht="12.75">
      <c r="A285"/>
      <c r="B285"/>
      <c r="C285"/>
      <c r="D285"/>
      <c r="E285"/>
      <c r="F285"/>
      <c r="G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ht="12.75">
      <c r="A286"/>
      <c r="B286"/>
      <c r="C286"/>
      <c r="D286"/>
      <c r="E286"/>
      <c r="F286"/>
      <c r="G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ht="12.75">
      <c r="A287"/>
      <c r="B287"/>
      <c r="C287"/>
      <c r="D287"/>
      <c r="E287"/>
      <c r="F287"/>
      <c r="G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ht="12.75">
      <c r="A288"/>
      <c r="B288"/>
      <c r="C288"/>
      <c r="D288"/>
      <c r="E288"/>
      <c r="F288"/>
      <c r="G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ht="12.75">
      <c r="A289"/>
      <c r="B289"/>
      <c r="C289"/>
      <c r="D289"/>
      <c r="E289"/>
      <c r="F289"/>
      <c r="G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ht="12.75">
      <c r="A290"/>
      <c r="B290"/>
      <c r="C290"/>
      <c r="D290"/>
      <c r="E290"/>
      <c r="F290"/>
      <c r="G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ht="12.75">
      <c r="A291"/>
      <c r="B291"/>
      <c r="C291"/>
      <c r="D291"/>
      <c r="E291"/>
      <c r="F291"/>
      <c r="G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ht="12.75">
      <c r="A292"/>
      <c r="B292"/>
      <c r="C292"/>
      <c r="D292"/>
      <c r="E292"/>
      <c r="F292"/>
      <c r="G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ht="12.75">
      <c r="A293"/>
      <c r="B293"/>
      <c r="C293"/>
      <c r="D293"/>
      <c r="E293"/>
      <c r="F293"/>
      <c r="G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1:21" ht="12.75">
      <c r="A294"/>
      <c r="B294"/>
      <c r="C294"/>
      <c r="D294"/>
      <c r="E294"/>
      <c r="F294"/>
      <c r="G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1:21" ht="12.75">
      <c r="A295"/>
      <c r="B295"/>
      <c r="C295"/>
      <c r="D295"/>
      <c r="E295"/>
      <c r="F295"/>
      <c r="G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1:21" ht="12.75">
      <c r="A296"/>
      <c r="B296"/>
      <c r="C296"/>
      <c r="D296"/>
      <c r="E296"/>
      <c r="F296"/>
      <c r="G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1:21" ht="12.75">
      <c r="A297"/>
      <c r="B297"/>
      <c r="C297"/>
      <c r="D297"/>
      <c r="E297"/>
      <c r="F297"/>
      <c r="G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1:21" ht="12.75">
      <c r="A298"/>
      <c r="B298"/>
      <c r="C298"/>
      <c r="D298"/>
      <c r="E298"/>
      <c r="F298"/>
      <c r="G29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1:21" ht="12.75">
      <c r="A299"/>
      <c r="B299"/>
      <c r="C299"/>
      <c r="D299"/>
      <c r="E299"/>
      <c r="F299"/>
      <c r="G299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1:21" ht="12.75">
      <c r="A300"/>
      <c r="B300"/>
      <c r="C300"/>
      <c r="D300"/>
      <c r="E300"/>
      <c r="F300"/>
      <c r="G300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1:21" ht="12.75">
      <c r="A301"/>
      <c r="B301"/>
      <c r="C301"/>
      <c r="D301"/>
      <c r="E301"/>
      <c r="F301"/>
      <c r="G301"/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1:21" ht="12.75">
      <c r="A302"/>
      <c r="B302"/>
      <c r="C302"/>
      <c r="D302"/>
      <c r="E302"/>
      <c r="F302"/>
      <c r="G302"/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1:21" ht="12.75">
      <c r="A303"/>
      <c r="B303"/>
      <c r="C303"/>
      <c r="D303"/>
      <c r="E303"/>
      <c r="F303"/>
      <c r="G303"/>
      <c r="I303"/>
      <c r="J303"/>
      <c r="K303"/>
      <c r="L303"/>
      <c r="M303"/>
      <c r="N303"/>
      <c r="O303"/>
      <c r="P303"/>
      <c r="Q303"/>
      <c r="R303"/>
      <c r="S303"/>
      <c r="T303"/>
      <c r="U303"/>
    </row>
    <row r="304" spans="1:21" ht="12.75">
      <c r="A304"/>
      <c r="B304"/>
      <c r="C304"/>
      <c r="D304"/>
      <c r="E304"/>
      <c r="F304"/>
      <c r="G304"/>
      <c r="I304"/>
      <c r="J304"/>
      <c r="K304"/>
      <c r="L304"/>
      <c r="M304"/>
      <c r="N304"/>
      <c r="O304"/>
      <c r="P304"/>
      <c r="Q304"/>
      <c r="R304"/>
      <c r="S304"/>
      <c r="T304"/>
      <c r="U304"/>
    </row>
    <row r="305" spans="1:21" ht="12.75">
      <c r="A305"/>
      <c r="B305"/>
      <c r="C305"/>
      <c r="D305"/>
      <c r="E305"/>
      <c r="F305"/>
      <c r="G305"/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1:21" ht="12.75">
      <c r="A306"/>
      <c r="B306"/>
      <c r="C306"/>
      <c r="D306"/>
      <c r="E306"/>
      <c r="F306"/>
      <c r="G306"/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1:21" ht="12.75">
      <c r="A307"/>
      <c r="B307"/>
      <c r="C307"/>
      <c r="D307"/>
      <c r="E307"/>
      <c r="F307"/>
      <c r="G307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1:21" ht="12.75">
      <c r="A308"/>
      <c r="B308"/>
      <c r="C308"/>
      <c r="D308"/>
      <c r="E308"/>
      <c r="F308"/>
      <c r="G308"/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1:21" ht="12.75">
      <c r="A309"/>
      <c r="B309"/>
      <c r="C309"/>
      <c r="D309"/>
      <c r="E309"/>
      <c r="F309"/>
      <c r="G309"/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1:21" ht="12.75">
      <c r="A310"/>
      <c r="B310"/>
      <c r="C310"/>
      <c r="D310"/>
      <c r="E310"/>
      <c r="F310"/>
      <c r="G310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1:21" ht="12.75">
      <c r="A311"/>
      <c r="B311"/>
      <c r="C311"/>
      <c r="D311"/>
      <c r="E311"/>
      <c r="F311"/>
      <c r="G311"/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1:21" ht="12.75">
      <c r="A312"/>
      <c r="B312"/>
      <c r="C312"/>
      <c r="D312"/>
      <c r="E312"/>
      <c r="F312"/>
      <c r="G312"/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1:21" ht="12.75">
      <c r="A313"/>
      <c r="B313"/>
      <c r="C313"/>
      <c r="D313"/>
      <c r="E313"/>
      <c r="F313"/>
      <c r="G313"/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1:21" ht="12.75">
      <c r="A314"/>
      <c r="B314"/>
      <c r="C314"/>
      <c r="D314"/>
      <c r="E314"/>
      <c r="F314"/>
      <c r="G314"/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1:21" ht="12.75">
      <c r="A315"/>
      <c r="B315"/>
      <c r="C315"/>
      <c r="D315"/>
      <c r="E315"/>
      <c r="F315"/>
      <c r="G315"/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1:21" ht="12.75">
      <c r="A316"/>
      <c r="B316"/>
      <c r="C316"/>
      <c r="D316"/>
      <c r="E316"/>
      <c r="F316"/>
      <c r="G316"/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1:21" ht="12.75">
      <c r="A317"/>
      <c r="B317"/>
      <c r="C317"/>
      <c r="D317"/>
      <c r="E317"/>
      <c r="F317"/>
      <c r="G317"/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1:21" ht="12.75">
      <c r="A318"/>
      <c r="B318"/>
      <c r="C318"/>
      <c r="D318"/>
      <c r="E318"/>
      <c r="F318"/>
      <c r="G318"/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1:21" ht="12.75">
      <c r="A319"/>
      <c r="B319"/>
      <c r="C319"/>
      <c r="D319"/>
      <c r="E319"/>
      <c r="F319"/>
      <c r="G319"/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1:21" ht="12.75">
      <c r="A320"/>
      <c r="B320"/>
      <c r="C320"/>
      <c r="D320"/>
      <c r="E320"/>
      <c r="F320"/>
      <c r="G320"/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1:21" ht="12.75">
      <c r="A321"/>
      <c r="B321"/>
      <c r="C321"/>
      <c r="D321"/>
      <c r="E321"/>
      <c r="F321"/>
      <c r="G321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1:21" ht="12.75">
      <c r="A322"/>
      <c r="B322"/>
      <c r="C322"/>
      <c r="D322"/>
      <c r="E322"/>
      <c r="F322"/>
      <c r="G322"/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1:21" ht="12.75">
      <c r="A323"/>
      <c r="B323"/>
      <c r="C323"/>
      <c r="D323"/>
      <c r="E323"/>
      <c r="F323"/>
      <c r="G323"/>
      <c r="I323"/>
      <c r="J323"/>
      <c r="K323"/>
      <c r="L323"/>
      <c r="M323"/>
      <c r="N323"/>
      <c r="O323"/>
      <c r="P323"/>
      <c r="Q323"/>
      <c r="R323"/>
      <c r="S323"/>
      <c r="T323"/>
      <c r="U323"/>
    </row>
    <row r="324" spans="1:21" ht="12.75">
      <c r="A324"/>
      <c r="B324"/>
      <c r="C324"/>
      <c r="D324"/>
      <c r="E324"/>
      <c r="F324"/>
      <c r="G324"/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1:21" ht="12.75">
      <c r="A325"/>
      <c r="B325"/>
      <c r="C325"/>
      <c r="D325"/>
      <c r="E325"/>
      <c r="F325"/>
      <c r="G325"/>
      <c r="I325"/>
      <c r="J325"/>
      <c r="K325"/>
      <c r="L325"/>
      <c r="M325"/>
      <c r="N325"/>
      <c r="O325"/>
      <c r="P325"/>
      <c r="Q325"/>
      <c r="R325"/>
      <c r="S325"/>
      <c r="T325"/>
      <c r="U325"/>
    </row>
    <row r="326" spans="1:21" ht="12.75">
      <c r="A326"/>
      <c r="B326"/>
      <c r="C326"/>
      <c r="D326"/>
      <c r="E326"/>
      <c r="F326"/>
      <c r="G326"/>
      <c r="I326"/>
      <c r="J326"/>
      <c r="K326"/>
      <c r="L326"/>
      <c r="M326"/>
      <c r="N326"/>
      <c r="O326"/>
      <c r="P326"/>
      <c r="Q326"/>
      <c r="R326"/>
      <c r="S326"/>
      <c r="T326"/>
      <c r="U326"/>
    </row>
    <row r="327" spans="1:21" ht="12.75">
      <c r="A327"/>
      <c r="B327"/>
      <c r="C327"/>
      <c r="D327"/>
      <c r="E327"/>
      <c r="F327"/>
      <c r="G327"/>
      <c r="I327"/>
      <c r="J327"/>
      <c r="K327"/>
      <c r="L327"/>
      <c r="M327"/>
      <c r="N327"/>
      <c r="O327"/>
      <c r="P327"/>
      <c r="Q327"/>
      <c r="R327"/>
      <c r="S327"/>
      <c r="T327"/>
      <c r="U327"/>
    </row>
    <row r="328" spans="1:21" ht="12.75">
      <c r="A328"/>
      <c r="B328"/>
      <c r="C328"/>
      <c r="D328"/>
      <c r="E328"/>
      <c r="F328"/>
      <c r="G328"/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1:21" ht="12.75">
      <c r="A329"/>
      <c r="B329"/>
      <c r="C329"/>
      <c r="D329"/>
      <c r="E329"/>
      <c r="F329"/>
      <c r="G329"/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1:21" ht="12.75">
      <c r="A330"/>
      <c r="B330"/>
      <c r="C330"/>
      <c r="D330"/>
      <c r="E330"/>
      <c r="F330"/>
      <c r="G330"/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1:21" ht="12.75">
      <c r="A331"/>
      <c r="B331"/>
      <c r="C331"/>
      <c r="D331"/>
      <c r="E331"/>
      <c r="F331"/>
      <c r="G331"/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1:21" ht="12.75">
      <c r="A332"/>
      <c r="B332"/>
      <c r="C332"/>
      <c r="D332"/>
      <c r="E332"/>
      <c r="F332"/>
      <c r="G332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1:21" ht="12.75">
      <c r="A333"/>
      <c r="B333"/>
      <c r="C333"/>
      <c r="D333"/>
      <c r="E333"/>
      <c r="F333"/>
      <c r="G333"/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1:21" ht="12.75">
      <c r="A334"/>
      <c r="B334"/>
      <c r="C334"/>
      <c r="D334"/>
      <c r="E334"/>
      <c r="F334"/>
      <c r="G334"/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1:21" ht="12.75">
      <c r="A335"/>
      <c r="B335"/>
      <c r="C335"/>
      <c r="D335"/>
      <c r="E335"/>
      <c r="F335"/>
      <c r="G335"/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1:21" ht="12.75">
      <c r="A336"/>
      <c r="B336"/>
      <c r="C336"/>
      <c r="D336"/>
      <c r="E336"/>
      <c r="F336"/>
      <c r="G336"/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1:21" ht="12.75">
      <c r="A337"/>
      <c r="B337"/>
      <c r="C337"/>
      <c r="D337"/>
      <c r="E337"/>
      <c r="F337"/>
      <c r="G337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1:21" ht="12.75">
      <c r="A338"/>
      <c r="B338"/>
      <c r="C338"/>
      <c r="D338"/>
      <c r="E338"/>
      <c r="F338"/>
      <c r="G338"/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1:21" ht="12.75">
      <c r="A339"/>
      <c r="B339"/>
      <c r="C339"/>
      <c r="D339"/>
      <c r="E339"/>
      <c r="F339"/>
      <c r="G339"/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1:21" ht="12.75">
      <c r="A340"/>
      <c r="B340"/>
      <c r="C340"/>
      <c r="D340"/>
      <c r="E340"/>
      <c r="F340"/>
      <c r="G340"/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1:21" ht="12.75">
      <c r="A341"/>
      <c r="B341"/>
      <c r="C341"/>
      <c r="D341"/>
      <c r="E341"/>
      <c r="F341"/>
      <c r="G341"/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1:21" ht="12.75">
      <c r="A342"/>
      <c r="B342"/>
      <c r="C342"/>
      <c r="D342"/>
      <c r="E342"/>
      <c r="F342"/>
      <c r="G342"/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1:21" ht="12.75">
      <c r="A343"/>
      <c r="B343"/>
      <c r="C343"/>
      <c r="D343"/>
      <c r="E343"/>
      <c r="F343"/>
      <c r="G343"/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1:21" ht="12.75">
      <c r="A344"/>
      <c r="B344"/>
      <c r="C344"/>
      <c r="D344"/>
      <c r="E344"/>
      <c r="F344"/>
      <c r="G344"/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1:21" ht="12.75">
      <c r="A345"/>
      <c r="B345"/>
      <c r="C345"/>
      <c r="D345"/>
      <c r="E345"/>
      <c r="F345"/>
      <c r="G345"/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1:21" ht="12.75">
      <c r="A346"/>
      <c r="B346"/>
      <c r="C346"/>
      <c r="D346"/>
      <c r="E346"/>
      <c r="F346"/>
      <c r="G346"/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1:21" ht="12.75">
      <c r="A347"/>
      <c r="B347"/>
      <c r="C347"/>
      <c r="D347"/>
      <c r="E347"/>
      <c r="F347"/>
      <c r="G347"/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1:21" ht="12.75">
      <c r="A348"/>
      <c r="B348"/>
      <c r="C348"/>
      <c r="D348"/>
      <c r="E348"/>
      <c r="F348"/>
      <c r="G348"/>
      <c r="I348"/>
      <c r="J348"/>
      <c r="K348"/>
      <c r="L348"/>
      <c r="M348"/>
      <c r="N348"/>
      <c r="O348"/>
      <c r="P348"/>
      <c r="Q348"/>
      <c r="R348"/>
      <c r="S348"/>
      <c r="T348"/>
      <c r="U348"/>
    </row>
    <row r="349" spans="1:21" ht="12.75">
      <c r="A349"/>
      <c r="B349"/>
      <c r="C349"/>
      <c r="D349"/>
      <c r="E349"/>
      <c r="F349"/>
      <c r="G349"/>
      <c r="I349"/>
      <c r="J349"/>
      <c r="K349"/>
      <c r="L349"/>
      <c r="M349"/>
      <c r="N349"/>
      <c r="O349"/>
      <c r="P349"/>
      <c r="Q349"/>
      <c r="R349"/>
      <c r="S349"/>
      <c r="T349"/>
      <c r="U349"/>
    </row>
    <row r="350" spans="1:21" ht="12.75">
      <c r="A350"/>
      <c r="B350"/>
      <c r="C350"/>
      <c r="D350"/>
      <c r="E350"/>
      <c r="F350"/>
      <c r="G350"/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1:21" ht="12.75">
      <c r="A351"/>
      <c r="B351"/>
      <c r="C351"/>
      <c r="D351"/>
      <c r="E351"/>
      <c r="F351"/>
      <c r="G351"/>
      <c r="I351"/>
      <c r="J351"/>
      <c r="K351"/>
      <c r="L351"/>
      <c r="M351"/>
      <c r="N351"/>
      <c r="O351"/>
      <c r="P351"/>
      <c r="Q351"/>
      <c r="R351"/>
      <c r="S351"/>
      <c r="T351"/>
      <c r="U351"/>
    </row>
    <row r="352" spans="1:21" ht="12.75">
      <c r="A352"/>
      <c r="B352"/>
      <c r="C352"/>
      <c r="D352"/>
      <c r="E352"/>
      <c r="F352"/>
      <c r="G352"/>
      <c r="I352"/>
      <c r="J352"/>
      <c r="K352"/>
      <c r="L352"/>
      <c r="M352"/>
      <c r="N352"/>
      <c r="O352"/>
      <c r="P352"/>
      <c r="Q352"/>
      <c r="R352"/>
      <c r="S352"/>
      <c r="T352"/>
      <c r="U352"/>
    </row>
    <row r="353" spans="1:21" ht="12.75">
      <c r="A353"/>
      <c r="B353"/>
      <c r="C353"/>
      <c r="D353"/>
      <c r="E353"/>
      <c r="F353"/>
      <c r="G353"/>
      <c r="I353"/>
      <c r="J353"/>
      <c r="K353"/>
      <c r="L353"/>
      <c r="M353"/>
      <c r="N353"/>
      <c r="O353"/>
      <c r="P353"/>
      <c r="Q353"/>
      <c r="R353"/>
      <c r="S353"/>
      <c r="T353"/>
      <c r="U353"/>
    </row>
    <row r="354" spans="1:21" ht="12.75">
      <c r="A354"/>
      <c r="B354"/>
      <c r="C354"/>
      <c r="D354"/>
      <c r="E354"/>
      <c r="F354"/>
      <c r="G354"/>
      <c r="I354"/>
      <c r="J354"/>
      <c r="K354"/>
      <c r="L354"/>
      <c r="M354"/>
      <c r="N354"/>
      <c r="O354"/>
      <c r="P354"/>
      <c r="Q354"/>
      <c r="R354"/>
      <c r="S354"/>
      <c r="T354"/>
      <c r="U354"/>
    </row>
    <row r="355" spans="1:21" ht="12.75">
      <c r="A355"/>
      <c r="B355"/>
      <c r="C355"/>
      <c r="D355"/>
      <c r="E355"/>
      <c r="F355"/>
      <c r="G355"/>
      <c r="I355"/>
      <c r="J355"/>
      <c r="K355"/>
      <c r="L355"/>
      <c r="M355"/>
      <c r="N355"/>
      <c r="O355"/>
      <c r="P355"/>
      <c r="Q355"/>
      <c r="R355"/>
      <c r="S355"/>
      <c r="T355"/>
      <c r="U355"/>
    </row>
    <row r="356" spans="1:21" ht="12.75">
      <c r="A356"/>
      <c r="B356"/>
      <c r="C356"/>
      <c r="D356"/>
      <c r="E356"/>
      <c r="F356"/>
      <c r="G356"/>
      <c r="I356"/>
      <c r="J356"/>
      <c r="K356"/>
      <c r="L356"/>
      <c r="M356"/>
      <c r="N356"/>
      <c r="O356"/>
      <c r="P356"/>
      <c r="Q356"/>
      <c r="R356"/>
      <c r="S356"/>
      <c r="T356"/>
      <c r="U356"/>
    </row>
    <row r="357" spans="1:21" ht="12.75">
      <c r="A357"/>
      <c r="B357"/>
      <c r="C357"/>
      <c r="D357"/>
      <c r="E357"/>
      <c r="F357"/>
      <c r="G357"/>
      <c r="I357"/>
      <c r="J357"/>
      <c r="K357"/>
      <c r="L357"/>
      <c r="M357"/>
      <c r="N357"/>
      <c r="O357"/>
      <c r="P357"/>
      <c r="Q357"/>
      <c r="R357"/>
      <c r="S357"/>
      <c r="T357"/>
      <c r="U357"/>
    </row>
    <row r="358" spans="1:21" ht="12.75">
      <c r="A358"/>
      <c r="B358"/>
      <c r="C358"/>
      <c r="D358"/>
      <c r="E358"/>
      <c r="F358"/>
      <c r="G358"/>
      <c r="I358"/>
      <c r="J358"/>
      <c r="K358"/>
      <c r="L358"/>
      <c r="M358"/>
      <c r="N358"/>
      <c r="O358"/>
      <c r="P358"/>
      <c r="Q358"/>
      <c r="R358"/>
      <c r="S358"/>
      <c r="T358"/>
      <c r="U358"/>
    </row>
    <row r="359" spans="1:21" ht="12.75">
      <c r="A359"/>
      <c r="B359"/>
      <c r="C359"/>
      <c r="D359"/>
      <c r="E359"/>
      <c r="F359"/>
      <c r="G359"/>
      <c r="I359"/>
      <c r="J359"/>
      <c r="K359"/>
      <c r="L359"/>
      <c r="M359"/>
      <c r="N359"/>
      <c r="O359"/>
      <c r="P359"/>
      <c r="Q359"/>
      <c r="R359"/>
      <c r="S359"/>
      <c r="T359"/>
      <c r="U359"/>
    </row>
    <row r="360" spans="1:21" ht="12.75">
      <c r="A360"/>
      <c r="B360"/>
      <c r="C360"/>
      <c r="D360"/>
      <c r="E360"/>
      <c r="F360"/>
      <c r="G360"/>
      <c r="I360"/>
      <c r="J360"/>
      <c r="K360"/>
      <c r="L360"/>
      <c r="M360"/>
      <c r="N360"/>
      <c r="O360"/>
      <c r="P360"/>
      <c r="Q360"/>
      <c r="R360"/>
      <c r="S360"/>
      <c r="T360"/>
      <c r="U360"/>
    </row>
    <row r="361" spans="1:21" ht="12.75">
      <c r="A361"/>
      <c r="B361"/>
      <c r="C361"/>
      <c r="D361"/>
      <c r="E361"/>
      <c r="F361"/>
      <c r="G361"/>
      <c r="I361"/>
      <c r="J361"/>
      <c r="K361"/>
      <c r="L361"/>
      <c r="M361"/>
      <c r="N361"/>
      <c r="O361"/>
      <c r="P361"/>
      <c r="Q361"/>
      <c r="R361"/>
      <c r="S361"/>
      <c r="T361"/>
      <c r="U361"/>
    </row>
    <row r="362" spans="1:21" ht="12.75">
      <c r="A362"/>
      <c r="B362"/>
      <c r="C362"/>
      <c r="D362"/>
      <c r="E362"/>
      <c r="F362"/>
      <c r="G362"/>
      <c r="I362"/>
      <c r="J362"/>
      <c r="K362"/>
      <c r="L362"/>
      <c r="M362"/>
      <c r="N362"/>
      <c r="O362"/>
      <c r="P362"/>
      <c r="Q362"/>
      <c r="R362"/>
      <c r="S362"/>
      <c r="T362"/>
      <c r="U362"/>
    </row>
    <row r="363" spans="1:21" ht="12.75">
      <c r="A363"/>
      <c r="B363"/>
      <c r="C363"/>
      <c r="D363"/>
      <c r="E363"/>
      <c r="F363"/>
      <c r="G363"/>
      <c r="I363"/>
      <c r="J363"/>
      <c r="K363"/>
      <c r="L363"/>
      <c r="M363"/>
      <c r="N363"/>
      <c r="O363"/>
      <c r="P363"/>
      <c r="Q363"/>
      <c r="R363"/>
      <c r="S363"/>
      <c r="T363"/>
      <c r="U363"/>
    </row>
    <row r="364" spans="1:21" ht="12.75">
      <c r="A364"/>
      <c r="B364"/>
      <c r="C364"/>
      <c r="D364"/>
      <c r="E364"/>
      <c r="F364"/>
      <c r="G364"/>
      <c r="I364"/>
      <c r="J364"/>
      <c r="K364"/>
      <c r="L364"/>
      <c r="M364"/>
      <c r="N364"/>
      <c r="O364"/>
      <c r="P364"/>
      <c r="Q364"/>
      <c r="R364"/>
      <c r="S364"/>
      <c r="T364"/>
      <c r="U364"/>
    </row>
    <row r="365" spans="1:21" ht="12.75">
      <c r="A365"/>
      <c r="B365"/>
      <c r="C365"/>
      <c r="D365"/>
      <c r="E365"/>
      <c r="F365"/>
      <c r="G365"/>
      <c r="I365"/>
      <c r="J365"/>
      <c r="K365"/>
      <c r="L365"/>
      <c r="M365"/>
      <c r="N365"/>
      <c r="O365"/>
      <c r="P365"/>
      <c r="Q365"/>
      <c r="R365"/>
      <c r="S365"/>
      <c r="T365"/>
      <c r="U365"/>
    </row>
    <row r="366" spans="1:21" ht="12.75">
      <c r="A366"/>
      <c r="B366"/>
      <c r="C366"/>
      <c r="D366"/>
      <c r="E366"/>
      <c r="F366"/>
      <c r="G366"/>
      <c r="I366"/>
      <c r="J366"/>
      <c r="K366"/>
      <c r="L366"/>
      <c r="M366"/>
      <c r="N366"/>
      <c r="O366"/>
      <c r="P366"/>
      <c r="Q366"/>
      <c r="R366"/>
      <c r="S366"/>
      <c r="T366"/>
      <c r="U366"/>
    </row>
    <row r="367" spans="1:21" ht="12.75">
      <c r="A367"/>
      <c r="B367"/>
      <c r="C367"/>
      <c r="D367"/>
      <c r="E367"/>
      <c r="F367"/>
      <c r="G367"/>
      <c r="I367"/>
      <c r="J367"/>
      <c r="K367"/>
      <c r="L367"/>
      <c r="M367"/>
      <c r="N367"/>
      <c r="O367"/>
      <c r="P367"/>
      <c r="Q367"/>
      <c r="R367"/>
      <c r="S367"/>
      <c r="T367"/>
      <c r="U367"/>
    </row>
    <row r="368" spans="1:21" ht="12.75">
      <c r="A368"/>
      <c r="B368"/>
      <c r="C368"/>
      <c r="D368"/>
      <c r="E368"/>
      <c r="F368"/>
      <c r="G368"/>
      <c r="I368"/>
      <c r="J368"/>
      <c r="K368"/>
      <c r="L368"/>
      <c r="M368"/>
      <c r="N368"/>
      <c r="O368"/>
      <c r="P368"/>
      <c r="Q368"/>
      <c r="R368"/>
      <c r="S368"/>
      <c r="T368"/>
      <c r="U368"/>
    </row>
    <row r="369" spans="1:21" ht="12.75">
      <c r="A369"/>
      <c r="B369"/>
      <c r="C369"/>
      <c r="D369"/>
      <c r="E369"/>
      <c r="F369"/>
      <c r="G369"/>
      <c r="I369"/>
      <c r="J369"/>
      <c r="K369"/>
      <c r="L369"/>
      <c r="M369"/>
      <c r="N369"/>
      <c r="O369"/>
      <c r="P369"/>
      <c r="Q369"/>
      <c r="R369"/>
      <c r="S369"/>
      <c r="T369"/>
      <c r="U369"/>
    </row>
    <row r="370" spans="1:21" ht="12.75">
      <c r="A370"/>
      <c r="B370"/>
      <c r="C370"/>
      <c r="D370"/>
      <c r="E370"/>
      <c r="F370"/>
      <c r="G370"/>
      <c r="I370"/>
      <c r="J370"/>
      <c r="K370"/>
      <c r="L370"/>
      <c r="M370"/>
      <c r="N370"/>
      <c r="O370"/>
      <c r="P370"/>
      <c r="Q370"/>
      <c r="R370"/>
      <c r="S370"/>
      <c r="T370"/>
      <c r="U370"/>
    </row>
    <row r="371" spans="1:21" ht="12.75">
      <c r="A371"/>
      <c r="B371"/>
      <c r="C371"/>
      <c r="D371"/>
      <c r="E371"/>
      <c r="F371"/>
      <c r="G371"/>
      <c r="I371"/>
      <c r="J371"/>
      <c r="K371"/>
      <c r="L371"/>
      <c r="M371"/>
      <c r="N371"/>
      <c r="O371"/>
      <c r="P371"/>
      <c r="Q371"/>
      <c r="R371"/>
      <c r="S371"/>
      <c r="T371"/>
      <c r="U371"/>
    </row>
    <row r="372" spans="1:21" ht="12.75">
      <c r="A372"/>
      <c r="B372"/>
      <c r="C372"/>
      <c r="D372"/>
      <c r="E372"/>
      <c r="F372"/>
      <c r="G372"/>
      <c r="I372"/>
      <c r="J372"/>
      <c r="K372"/>
      <c r="L372"/>
      <c r="M372"/>
      <c r="N372"/>
      <c r="O372"/>
      <c r="P372"/>
      <c r="Q372"/>
      <c r="R372"/>
      <c r="S372"/>
      <c r="T372"/>
      <c r="U372"/>
    </row>
    <row r="373" spans="1:21" ht="12.75">
      <c r="A373"/>
      <c r="B373"/>
      <c r="C373"/>
      <c r="D373"/>
      <c r="E373"/>
      <c r="F373"/>
      <c r="G373"/>
      <c r="I373"/>
      <c r="J373"/>
      <c r="K373"/>
      <c r="L373"/>
      <c r="M373"/>
      <c r="N373"/>
      <c r="O373"/>
      <c r="P373"/>
      <c r="Q373"/>
      <c r="R373"/>
      <c r="S373"/>
      <c r="T373"/>
      <c r="U373"/>
    </row>
    <row r="374" spans="1:21" ht="12.75">
      <c r="A374"/>
      <c r="B374"/>
      <c r="C374"/>
      <c r="D374"/>
      <c r="E374"/>
      <c r="F374"/>
      <c r="G374"/>
      <c r="I374"/>
      <c r="J374"/>
      <c r="K374"/>
      <c r="L374"/>
      <c r="M374"/>
      <c r="N374"/>
      <c r="O374"/>
      <c r="P374"/>
      <c r="Q374"/>
      <c r="R374"/>
      <c r="S374"/>
      <c r="T374"/>
      <c r="U374"/>
    </row>
    <row r="375" spans="1:21" ht="12.75">
      <c r="A375"/>
      <c r="B375"/>
      <c r="C375"/>
      <c r="D375"/>
      <c r="E375"/>
      <c r="F375"/>
      <c r="G375"/>
      <c r="I375"/>
      <c r="J375"/>
      <c r="K375"/>
      <c r="L375"/>
      <c r="M375"/>
      <c r="N375"/>
      <c r="O375"/>
      <c r="P375"/>
      <c r="Q375"/>
      <c r="R375"/>
      <c r="S375"/>
      <c r="T375"/>
      <c r="U375"/>
    </row>
    <row r="376" spans="1:21" ht="12.75">
      <c r="A376"/>
      <c r="B376"/>
      <c r="C376"/>
      <c r="D376"/>
      <c r="E376"/>
      <c r="F376"/>
      <c r="G376"/>
      <c r="I376"/>
      <c r="J376"/>
      <c r="K376"/>
      <c r="L376"/>
      <c r="M376"/>
      <c r="N376"/>
      <c r="O376"/>
      <c r="P376"/>
      <c r="Q376"/>
      <c r="R376"/>
      <c r="S376"/>
      <c r="T376"/>
      <c r="U376"/>
    </row>
    <row r="377" spans="1:21" ht="12.75">
      <c r="A377"/>
      <c r="B377"/>
      <c r="C377"/>
      <c r="D377"/>
      <c r="E377"/>
      <c r="F377"/>
      <c r="G377"/>
      <c r="I377"/>
      <c r="J377"/>
      <c r="K377"/>
      <c r="L377"/>
      <c r="M377"/>
      <c r="N377"/>
      <c r="O377"/>
      <c r="P377"/>
      <c r="Q377"/>
      <c r="R377"/>
      <c r="S377"/>
      <c r="T377"/>
      <c r="U377"/>
    </row>
    <row r="378" spans="1:21" ht="12.75">
      <c r="A378"/>
      <c r="B378"/>
      <c r="C378"/>
      <c r="D378"/>
      <c r="E378"/>
      <c r="F378"/>
      <c r="G378"/>
      <c r="I378"/>
      <c r="J378"/>
      <c r="K378"/>
      <c r="L378"/>
      <c r="M378"/>
      <c r="N378"/>
      <c r="O378"/>
      <c r="P378"/>
      <c r="Q378"/>
      <c r="R378"/>
      <c r="S378"/>
      <c r="T378"/>
      <c r="U378"/>
    </row>
    <row r="379" spans="1:21" ht="12.75">
      <c r="A379"/>
      <c r="B379"/>
      <c r="C379"/>
      <c r="D379"/>
      <c r="E379"/>
      <c r="F379"/>
      <c r="G379"/>
      <c r="I379"/>
      <c r="J379"/>
      <c r="K379"/>
      <c r="L379"/>
      <c r="M379"/>
      <c r="N379"/>
      <c r="O379"/>
      <c r="P379"/>
      <c r="Q379"/>
      <c r="R379"/>
      <c r="S379"/>
      <c r="T379"/>
      <c r="U379"/>
    </row>
    <row r="380" spans="1:21" ht="12.75">
      <c r="A380"/>
      <c r="B380"/>
      <c r="C380"/>
      <c r="D380"/>
      <c r="E380"/>
      <c r="F380"/>
      <c r="G380"/>
      <c r="I380"/>
      <c r="J380"/>
      <c r="K380"/>
      <c r="L380"/>
      <c r="M380"/>
      <c r="N380"/>
      <c r="O380"/>
      <c r="P380"/>
      <c r="Q380"/>
      <c r="R380"/>
      <c r="S380"/>
      <c r="T380"/>
      <c r="U380"/>
    </row>
    <row r="381" spans="1:21" ht="12.75">
      <c r="A381"/>
      <c r="B381"/>
      <c r="C381"/>
      <c r="D381"/>
      <c r="E381"/>
      <c r="F381"/>
      <c r="G381"/>
      <c r="I381"/>
      <c r="J381"/>
      <c r="K381"/>
      <c r="L381"/>
      <c r="M381"/>
      <c r="N381"/>
      <c r="O381"/>
      <c r="P381"/>
      <c r="Q381"/>
      <c r="R381"/>
      <c r="S381"/>
      <c r="T381"/>
      <c r="U381"/>
    </row>
    <row r="382" spans="1:21" ht="12.75">
      <c r="A382"/>
      <c r="B382"/>
      <c r="C382"/>
      <c r="D382"/>
      <c r="E382"/>
      <c r="F382"/>
      <c r="G382"/>
      <c r="I382"/>
      <c r="J382"/>
      <c r="K382"/>
      <c r="L382"/>
      <c r="M382"/>
      <c r="N382"/>
      <c r="O382"/>
      <c r="P382"/>
      <c r="Q382"/>
      <c r="R382"/>
      <c r="S382"/>
      <c r="T382"/>
      <c r="U382"/>
    </row>
    <row r="383" spans="1:21" ht="12.75">
      <c r="A383"/>
      <c r="B383"/>
      <c r="C383"/>
      <c r="D383"/>
      <c r="E383"/>
      <c r="F383"/>
      <c r="G383"/>
      <c r="I383"/>
      <c r="J383"/>
      <c r="K383"/>
      <c r="L383"/>
      <c r="M383"/>
      <c r="N383"/>
      <c r="O383"/>
      <c r="P383"/>
      <c r="Q383"/>
      <c r="R383"/>
      <c r="S383"/>
      <c r="T383"/>
      <c r="U383"/>
    </row>
    <row r="384" spans="1:21" ht="12.75">
      <c r="A384"/>
      <c r="B384"/>
      <c r="C384"/>
      <c r="D384"/>
      <c r="E384"/>
      <c r="F384"/>
      <c r="G384"/>
      <c r="I384"/>
      <c r="J384"/>
      <c r="K384"/>
      <c r="L384"/>
      <c r="M384"/>
      <c r="N384"/>
      <c r="O384"/>
      <c r="P384"/>
      <c r="Q384"/>
      <c r="R384"/>
      <c r="S384"/>
      <c r="T384"/>
      <c r="U384"/>
    </row>
    <row r="385" spans="1:21" ht="12.75">
      <c r="A385"/>
      <c r="B385"/>
      <c r="C385"/>
      <c r="D385"/>
      <c r="E385"/>
      <c r="F385"/>
      <c r="G385"/>
      <c r="I385"/>
      <c r="J385"/>
      <c r="K385"/>
      <c r="L385"/>
      <c r="M385"/>
      <c r="N385"/>
      <c r="O385"/>
      <c r="P385"/>
      <c r="Q385"/>
      <c r="R385"/>
      <c r="S385"/>
      <c r="T385"/>
      <c r="U385"/>
    </row>
    <row r="386" spans="1:21" ht="12.75">
      <c r="A386"/>
      <c r="B386"/>
      <c r="C386"/>
      <c r="D386"/>
      <c r="E386"/>
      <c r="F386"/>
      <c r="G386"/>
      <c r="I386"/>
      <c r="J386"/>
      <c r="K386"/>
      <c r="L386"/>
      <c r="M386"/>
      <c r="N386"/>
      <c r="O386"/>
      <c r="P386"/>
      <c r="Q386"/>
      <c r="R386"/>
      <c r="S386"/>
      <c r="T386"/>
      <c r="U386"/>
    </row>
    <row r="387" spans="1:21" ht="12.75">
      <c r="A387"/>
      <c r="B387"/>
      <c r="C387"/>
      <c r="D387"/>
      <c r="E387"/>
      <c r="F387"/>
      <c r="G387"/>
      <c r="I387"/>
      <c r="J387"/>
      <c r="K387"/>
      <c r="L387"/>
      <c r="M387"/>
      <c r="N387"/>
      <c r="O387"/>
      <c r="P387"/>
      <c r="Q387"/>
      <c r="R387"/>
      <c r="S387"/>
      <c r="T387"/>
      <c r="U387"/>
    </row>
    <row r="388" spans="1:21" ht="12.75">
      <c r="A388"/>
      <c r="B388"/>
      <c r="C388"/>
      <c r="D388"/>
      <c r="E388"/>
      <c r="F388"/>
      <c r="G388"/>
      <c r="I388"/>
      <c r="J388"/>
      <c r="K388"/>
      <c r="L388"/>
      <c r="M388"/>
      <c r="N388"/>
      <c r="O388"/>
      <c r="P388"/>
      <c r="Q388"/>
      <c r="R388"/>
      <c r="S388"/>
      <c r="T388"/>
      <c r="U388"/>
    </row>
    <row r="389" spans="1:21" ht="12.75">
      <c r="A389"/>
      <c r="B389"/>
      <c r="C389"/>
      <c r="D389"/>
      <c r="E389"/>
      <c r="F389"/>
      <c r="G389"/>
      <c r="I389"/>
      <c r="J389"/>
      <c r="K389"/>
      <c r="L389"/>
      <c r="M389"/>
      <c r="N389"/>
      <c r="O389"/>
      <c r="P389"/>
      <c r="Q389"/>
      <c r="R389"/>
      <c r="S389"/>
      <c r="T389"/>
      <c r="U389"/>
    </row>
    <row r="390" spans="1:21" ht="12.75">
      <c r="A390"/>
      <c r="B390"/>
      <c r="C390"/>
      <c r="D390"/>
      <c r="E390"/>
      <c r="F390"/>
      <c r="G390"/>
      <c r="I390"/>
      <c r="J390"/>
      <c r="K390"/>
      <c r="L390"/>
      <c r="M390"/>
      <c r="N390"/>
      <c r="O390"/>
      <c r="P390"/>
      <c r="Q390"/>
      <c r="R390"/>
      <c r="S390"/>
      <c r="T390"/>
      <c r="U390"/>
    </row>
    <row r="391" spans="1:21" ht="12.75">
      <c r="A391"/>
      <c r="B391"/>
      <c r="C391"/>
      <c r="D391"/>
      <c r="E391"/>
      <c r="F391"/>
      <c r="G391"/>
      <c r="I391"/>
      <c r="J391"/>
      <c r="K391"/>
      <c r="L391"/>
      <c r="M391"/>
      <c r="N391"/>
      <c r="O391"/>
      <c r="P391"/>
      <c r="Q391"/>
      <c r="R391"/>
      <c r="S391"/>
      <c r="T391"/>
      <c r="U391"/>
    </row>
    <row r="392" spans="1:21" ht="12.75">
      <c r="A392"/>
      <c r="B392"/>
      <c r="C392"/>
      <c r="D392"/>
      <c r="E392"/>
      <c r="F392"/>
      <c r="G392"/>
      <c r="I392"/>
      <c r="J392"/>
      <c r="K392"/>
      <c r="L392"/>
      <c r="M392"/>
      <c r="N392"/>
      <c r="O392"/>
      <c r="P392"/>
      <c r="Q392"/>
      <c r="R392"/>
      <c r="S392"/>
      <c r="T392"/>
      <c r="U392"/>
    </row>
    <row r="393" spans="1:21" ht="12.75">
      <c r="A393"/>
      <c r="B393"/>
      <c r="C393"/>
      <c r="D393"/>
      <c r="E393"/>
      <c r="F393"/>
      <c r="G393"/>
      <c r="I393"/>
      <c r="J393"/>
      <c r="K393"/>
      <c r="L393"/>
      <c r="M393"/>
      <c r="N393"/>
      <c r="O393"/>
      <c r="P393"/>
      <c r="Q393"/>
      <c r="R393"/>
      <c r="S393"/>
      <c r="T393"/>
      <c r="U393"/>
    </row>
    <row r="394" spans="1:21" ht="12.75">
      <c r="A394"/>
      <c r="B394"/>
      <c r="C394"/>
      <c r="D394"/>
      <c r="E394"/>
      <c r="F394"/>
      <c r="G394"/>
      <c r="I394"/>
      <c r="J394"/>
      <c r="K394"/>
      <c r="L394"/>
      <c r="M394"/>
      <c r="N394"/>
      <c r="O394"/>
      <c r="P394"/>
      <c r="Q394"/>
      <c r="R394"/>
      <c r="S394"/>
      <c r="T394"/>
      <c r="U394"/>
    </row>
    <row r="395" spans="1:21" ht="12.75">
      <c r="A395"/>
      <c r="B395"/>
      <c r="C395"/>
      <c r="D395"/>
      <c r="E395"/>
      <c r="F395"/>
      <c r="G395"/>
      <c r="I395"/>
      <c r="J395"/>
      <c r="K395"/>
      <c r="L395"/>
      <c r="M395"/>
      <c r="N395"/>
      <c r="O395"/>
      <c r="P395"/>
      <c r="Q395"/>
      <c r="R395"/>
      <c r="S395"/>
      <c r="T395"/>
      <c r="U395"/>
    </row>
    <row r="396" spans="1:21" ht="12.75">
      <c r="A396"/>
      <c r="B396"/>
      <c r="C396"/>
      <c r="D396"/>
      <c r="E396"/>
      <c r="F396"/>
      <c r="G396"/>
      <c r="I396"/>
      <c r="J396"/>
      <c r="K396"/>
      <c r="L396"/>
      <c r="M396"/>
      <c r="N396"/>
      <c r="O396"/>
      <c r="P396"/>
      <c r="Q396"/>
      <c r="R396"/>
      <c r="S396"/>
      <c r="T396"/>
      <c r="U396"/>
    </row>
    <row r="397" spans="1:21" ht="12.75">
      <c r="A397"/>
      <c r="B397"/>
      <c r="C397"/>
      <c r="D397"/>
      <c r="E397"/>
      <c r="F397"/>
      <c r="G397"/>
      <c r="I397"/>
      <c r="J397"/>
      <c r="K397"/>
      <c r="L397"/>
      <c r="M397"/>
      <c r="N397"/>
      <c r="O397"/>
      <c r="P397"/>
      <c r="Q397"/>
      <c r="R397"/>
      <c r="S397"/>
      <c r="T397"/>
      <c r="U397"/>
    </row>
    <row r="398" spans="1:21" ht="12.75">
      <c r="A398"/>
      <c r="B398"/>
      <c r="C398"/>
      <c r="D398"/>
      <c r="E398"/>
      <c r="F398"/>
      <c r="G398"/>
      <c r="I398"/>
      <c r="J398"/>
      <c r="K398"/>
      <c r="L398"/>
      <c r="M398"/>
      <c r="N398"/>
      <c r="O398"/>
      <c r="P398"/>
      <c r="Q398"/>
      <c r="R398"/>
      <c r="S398"/>
      <c r="T398"/>
      <c r="U398"/>
    </row>
    <row r="399" spans="1:21" ht="12.75">
      <c r="A399"/>
      <c r="B399"/>
      <c r="C399"/>
      <c r="D399"/>
      <c r="E399"/>
      <c r="F399"/>
      <c r="G399"/>
      <c r="I399"/>
      <c r="J399"/>
      <c r="K399"/>
      <c r="L399"/>
      <c r="M399"/>
      <c r="N399"/>
      <c r="O399"/>
      <c r="P399"/>
      <c r="Q399"/>
      <c r="R399"/>
      <c r="S399"/>
      <c r="T399"/>
      <c r="U399"/>
    </row>
    <row r="400" spans="1:21" ht="12.75">
      <c r="A400"/>
      <c r="B400"/>
      <c r="C400"/>
      <c r="D400"/>
      <c r="E400"/>
      <c r="F400"/>
      <c r="G400"/>
      <c r="I400"/>
      <c r="J400"/>
      <c r="K400"/>
      <c r="L400"/>
      <c r="M400"/>
      <c r="N400"/>
      <c r="O400"/>
      <c r="P400"/>
      <c r="Q400"/>
      <c r="R400"/>
      <c r="S400"/>
      <c r="T400"/>
      <c r="U400"/>
    </row>
    <row r="401" spans="1:21" ht="12.75">
      <c r="A401"/>
      <c r="B401"/>
      <c r="C401"/>
      <c r="D401"/>
      <c r="E401"/>
      <c r="F401"/>
      <c r="G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1:21" ht="12.75">
      <c r="A402"/>
      <c r="B402"/>
      <c r="C402"/>
      <c r="D402"/>
      <c r="E402"/>
      <c r="F402"/>
      <c r="G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1:21" ht="12.75">
      <c r="A403"/>
      <c r="B403"/>
      <c r="C403"/>
      <c r="D403"/>
      <c r="E403"/>
      <c r="F403"/>
      <c r="G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1:21" ht="12.75">
      <c r="A404"/>
      <c r="B404"/>
      <c r="C404"/>
      <c r="D404"/>
      <c r="E404"/>
      <c r="F404"/>
      <c r="G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1:21" ht="12.75">
      <c r="A405"/>
      <c r="B405"/>
      <c r="C405"/>
      <c r="D405"/>
      <c r="E405"/>
      <c r="F405"/>
      <c r="G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1:21" ht="12.75">
      <c r="A406"/>
      <c r="B406"/>
      <c r="C406"/>
      <c r="D406"/>
      <c r="E406"/>
      <c r="F406"/>
      <c r="G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1:21" ht="12.75">
      <c r="A407"/>
      <c r="B407"/>
      <c r="C407"/>
      <c r="D407"/>
      <c r="E407"/>
      <c r="F407"/>
      <c r="G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1:21" ht="12.75">
      <c r="A408"/>
      <c r="B408"/>
      <c r="C408"/>
      <c r="D408"/>
      <c r="E408"/>
      <c r="F408"/>
      <c r="G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1:21" ht="12.75">
      <c r="A409"/>
      <c r="B409"/>
      <c r="C409"/>
      <c r="D409"/>
      <c r="E409"/>
      <c r="F409"/>
      <c r="G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1:21" ht="12.75">
      <c r="A410"/>
      <c r="B410"/>
      <c r="C410"/>
      <c r="D410"/>
      <c r="E410"/>
      <c r="F410"/>
      <c r="G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2.75">
      <c r="A411"/>
      <c r="B411"/>
      <c r="C411"/>
      <c r="D411"/>
      <c r="E411"/>
      <c r="F411"/>
      <c r="G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2.75">
      <c r="A412"/>
      <c r="B412"/>
      <c r="C412"/>
      <c r="D412"/>
      <c r="E412"/>
      <c r="F412"/>
      <c r="G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2.75">
      <c r="A413"/>
      <c r="B413"/>
      <c r="C413"/>
      <c r="D413"/>
      <c r="E413"/>
      <c r="F413"/>
      <c r="G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2.75">
      <c r="A414"/>
      <c r="B414"/>
      <c r="C414"/>
      <c r="D414"/>
      <c r="E414"/>
      <c r="F414"/>
      <c r="G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2.75">
      <c r="A415"/>
      <c r="B415"/>
      <c r="C415"/>
      <c r="D415"/>
      <c r="E415"/>
      <c r="F415"/>
      <c r="G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2.75">
      <c r="A416"/>
      <c r="B416"/>
      <c r="C416"/>
      <c r="D416"/>
      <c r="E416"/>
      <c r="F416"/>
      <c r="G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1:21" ht="12.75">
      <c r="A417"/>
      <c r="B417"/>
      <c r="C417"/>
      <c r="D417"/>
      <c r="E417"/>
      <c r="F417"/>
      <c r="G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1:21" ht="12.75">
      <c r="A418"/>
      <c r="B418"/>
      <c r="C418"/>
      <c r="D418"/>
      <c r="E418"/>
      <c r="F418"/>
      <c r="G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1:21" ht="12.75">
      <c r="A419"/>
      <c r="B419"/>
      <c r="C419"/>
      <c r="D419"/>
      <c r="E419"/>
      <c r="F419"/>
      <c r="G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1:21" ht="12.75">
      <c r="A420"/>
      <c r="B420"/>
      <c r="C420"/>
      <c r="D420"/>
      <c r="E420"/>
      <c r="F420"/>
      <c r="G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1:21" ht="12.75">
      <c r="A421"/>
      <c r="B421"/>
      <c r="C421"/>
      <c r="D421"/>
      <c r="E421"/>
      <c r="F421"/>
      <c r="G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1:21" ht="12.75">
      <c r="A422"/>
      <c r="B422"/>
      <c r="C422"/>
      <c r="D422"/>
      <c r="E422"/>
      <c r="F422"/>
      <c r="G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1:21" ht="12.75">
      <c r="A423"/>
      <c r="B423"/>
      <c r="C423"/>
      <c r="D423"/>
      <c r="E423"/>
      <c r="F423"/>
      <c r="G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1:21" ht="12.75">
      <c r="A424"/>
      <c r="B424"/>
      <c r="C424"/>
      <c r="D424"/>
      <c r="E424"/>
      <c r="F424"/>
      <c r="G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1:21" ht="12.75">
      <c r="A425"/>
      <c r="B425"/>
      <c r="C425"/>
      <c r="D425"/>
      <c r="E425"/>
      <c r="F425"/>
      <c r="G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1:21" ht="12.75">
      <c r="A426"/>
      <c r="B426"/>
      <c r="C426"/>
      <c r="D426"/>
      <c r="E426"/>
      <c r="F426"/>
      <c r="G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1:21" ht="12.75">
      <c r="A427"/>
      <c r="B427"/>
      <c r="C427"/>
      <c r="D427"/>
      <c r="E427"/>
      <c r="F427"/>
      <c r="G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1:21" ht="12.75">
      <c r="A428"/>
      <c r="B428"/>
      <c r="C428"/>
      <c r="D428"/>
      <c r="E428"/>
      <c r="F428"/>
      <c r="G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1:21" ht="12.75">
      <c r="A429"/>
      <c r="B429"/>
      <c r="C429"/>
      <c r="D429"/>
      <c r="E429"/>
      <c r="F429"/>
      <c r="G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1:21" ht="12.75">
      <c r="A430"/>
      <c r="B430"/>
      <c r="C430"/>
      <c r="D430"/>
      <c r="E430"/>
      <c r="F430"/>
      <c r="G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1:21" ht="12.75">
      <c r="A431"/>
      <c r="B431"/>
      <c r="C431"/>
      <c r="D431"/>
      <c r="E431"/>
      <c r="F431"/>
      <c r="G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1:21" ht="12.75">
      <c r="A432"/>
      <c r="B432"/>
      <c r="C432"/>
      <c r="D432"/>
      <c r="E432"/>
      <c r="F432"/>
      <c r="G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1:21" ht="12.75">
      <c r="A433"/>
      <c r="B433"/>
      <c r="C433"/>
      <c r="D433"/>
      <c r="E433"/>
      <c r="F433"/>
      <c r="G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1:21" ht="12.75">
      <c r="A434"/>
      <c r="B434"/>
      <c r="C434"/>
      <c r="D434"/>
      <c r="E434"/>
      <c r="F434"/>
      <c r="G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1:21" ht="12.75">
      <c r="A435"/>
      <c r="B435"/>
      <c r="C435"/>
      <c r="D435"/>
      <c r="E435"/>
      <c r="F435"/>
      <c r="G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1:21" ht="12.75">
      <c r="A436"/>
      <c r="B436"/>
      <c r="C436"/>
      <c r="D436"/>
      <c r="E436"/>
      <c r="F436"/>
      <c r="G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1:21" ht="12.75">
      <c r="A437"/>
      <c r="B437"/>
      <c r="C437"/>
      <c r="D437"/>
      <c r="E437"/>
      <c r="F437"/>
      <c r="G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1:21" ht="12.75">
      <c r="A438"/>
      <c r="B438"/>
      <c r="C438"/>
      <c r="D438"/>
      <c r="E438"/>
      <c r="F438"/>
      <c r="G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1:21" ht="12.75">
      <c r="A439"/>
      <c r="B439"/>
      <c r="C439"/>
      <c r="D439"/>
      <c r="E439"/>
      <c r="F439"/>
      <c r="G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1:21" ht="12.75">
      <c r="A440"/>
      <c r="B440"/>
      <c r="C440"/>
      <c r="D440"/>
      <c r="E440"/>
      <c r="F440"/>
      <c r="G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1:21" ht="12.75">
      <c r="A441"/>
      <c r="B441"/>
      <c r="C441"/>
      <c r="D441"/>
      <c r="E441"/>
      <c r="F441"/>
      <c r="G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1:21" ht="12.75">
      <c r="A442"/>
      <c r="B442"/>
      <c r="C442"/>
      <c r="D442"/>
      <c r="E442"/>
      <c r="F442"/>
      <c r="G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1:21" ht="12.75">
      <c r="A443"/>
      <c r="B443"/>
      <c r="C443"/>
      <c r="D443"/>
      <c r="E443"/>
      <c r="F443"/>
      <c r="G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1:21" ht="12.75">
      <c r="A444"/>
      <c r="B444"/>
      <c r="C444"/>
      <c r="D444"/>
      <c r="E444"/>
      <c r="F444"/>
      <c r="G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1:21" ht="12.75">
      <c r="A445"/>
      <c r="B445"/>
      <c r="C445"/>
      <c r="D445"/>
      <c r="E445"/>
      <c r="F445"/>
      <c r="G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1:21" ht="12.75">
      <c r="A446"/>
      <c r="B446"/>
      <c r="C446"/>
      <c r="D446"/>
      <c r="E446"/>
      <c r="F446"/>
      <c r="G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1:21" ht="12.75">
      <c r="A447"/>
      <c r="B447"/>
      <c r="C447"/>
      <c r="D447"/>
      <c r="E447"/>
      <c r="F447"/>
      <c r="G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1:21" ht="12.75">
      <c r="A448"/>
      <c r="B448"/>
      <c r="C448"/>
      <c r="D448"/>
      <c r="E448"/>
      <c r="F448"/>
      <c r="G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1:21" ht="12.75">
      <c r="A449"/>
      <c r="B449"/>
      <c r="C449"/>
      <c r="D449"/>
      <c r="E449"/>
      <c r="F449"/>
      <c r="G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1:21" ht="12.75">
      <c r="A450"/>
      <c r="B450"/>
      <c r="C450"/>
      <c r="D450"/>
      <c r="E450"/>
      <c r="F450"/>
      <c r="G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1:21" ht="12.75">
      <c r="A451"/>
      <c r="B451"/>
      <c r="C451"/>
      <c r="D451"/>
      <c r="E451"/>
      <c r="F451"/>
      <c r="G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1:21" ht="12.75">
      <c r="A452"/>
      <c r="B452"/>
      <c r="C452"/>
      <c r="D452"/>
      <c r="E452"/>
      <c r="F452"/>
      <c r="G452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1:21" ht="12.75">
      <c r="A453"/>
      <c r="B453"/>
      <c r="C453"/>
      <c r="D453"/>
      <c r="E453"/>
      <c r="F453"/>
      <c r="G45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1:21" ht="12.75">
      <c r="A454"/>
      <c r="B454"/>
      <c r="C454"/>
      <c r="D454"/>
      <c r="E454"/>
      <c r="F454"/>
      <c r="G454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1:21" ht="12.75">
      <c r="A455"/>
      <c r="B455"/>
      <c r="C455"/>
      <c r="D455"/>
      <c r="E455"/>
      <c r="F455"/>
      <c r="G455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1:21" ht="12.75">
      <c r="A456"/>
      <c r="B456"/>
      <c r="C456"/>
      <c r="D456"/>
      <c r="E456"/>
      <c r="F456"/>
      <c r="G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1:21" ht="12.75">
      <c r="A457"/>
      <c r="B457"/>
      <c r="C457"/>
      <c r="D457"/>
      <c r="E457"/>
      <c r="F457"/>
      <c r="G457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1:21" ht="12.75">
      <c r="A458"/>
      <c r="B458"/>
      <c r="C458"/>
      <c r="D458"/>
      <c r="E458"/>
      <c r="F458"/>
      <c r="G45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1:21" ht="12.75">
      <c r="A459"/>
      <c r="B459"/>
      <c r="C459"/>
      <c r="D459"/>
      <c r="E459"/>
      <c r="F459"/>
      <c r="G459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1:21" ht="12.75">
      <c r="A460"/>
      <c r="B460"/>
      <c r="C460"/>
      <c r="D460"/>
      <c r="E460"/>
      <c r="F460"/>
      <c r="G460"/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1:21" ht="12.75">
      <c r="A461"/>
      <c r="B461"/>
      <c r="C461"/>
      <c r="D461"/>
      <c r="E461"/>
      <c r="F461"/>
      <c r="G461"/>
      <c r="I461"/>
      <c r="J461"/>
      <c r="K461"/>
      <c r="L461"/>
      <c r="M461"/>
      <c r="N461"/>
      <c r="O461"/>
      <c r="P461"/>
      <c r="Q461"/>
      <c r="R461"/>
      <c r="S461"/>
      <c r="T461"/>
      <c r="U461"/>
    </row>
    <row r="462" spans="1:21" ht="12.75">
      <c r="A462"/>
      <c r="B462"/>
      <c r="C462"/>
      <c r="D462"/>
      <c r="E462"/>
      <c r="F462"/>
      <c r="G462"/>
      <c r="I462"/>
      <c r="J462"/>
      <c r="K462"/>
      <c r="L462"/>
      <c r="M462"/>
      <c r="N462"/>
      <c r="O462"/>
      <c r="P462"/>
      <c r="Q462"/>
      <c r="R462"/>
      <c r="S462"/>
      <c r="T462"/>
      <c r="U462"/>
    </row>
    <row r="463" spans="1:21" ht="12.75">
      <c r="A463"/>
      <c r="B463"/>
      <c r="C463"/>
      <c r="D463"/>
      <c r="E463"/>
      <c r="F463"/>
      <c r="G463"/>
      <c r="I463"/>
      <c r="J463"/>
      <c r="K463"/>
      <c r="L463"/>
      <c r="M463"/>
      <c r="N463"/>
      <c r="O463"/>
      <c r="P463"/>
      <c r="Q463"/>
      <c r="R463"/>
      <c r="S463"/>
      <c r="T463"/>
      <c r="U463"/>
    </row>
    <row r="464" spans="1:21" ht="12.75">
      <c r="A464"/>
      <c r="B464"/>
      <c r="C464"/>
      <c r="D464"/>
      <c r="E464"/>
      <c r="F464"/>
      <c r="G464"/>
      <c r="I464"/>
      <c r="J464"/>
      <c r="K464"/>
      <c r="L464"/>
      <c r="M464"/>
      <c r="N464"/>
      <c r="O464"/>
      <c r="P464"/>
      <c r="Q464"/>
      <c r="R464"/>
      <c r="S464"/>
      <c r="T464"/>
      <c r="U464"/>
    </row>
    <row r="465" spans="1:21" ht="12.75">
      <c r="A465"/>
      <c r="B465"/>
      <c r="C465"/>
      <c r="D465"/>
      <c r="E465"/>
      <c r="F465"/>
      <c r="G465"/>
      <c r="I465"/>
      <c r="J465"/>
      <c r="K465"/>
      <c r="L465"/>
      <c r="M465"/>
      <c r="N465"/>
      <c r="O465"/>
      <c r="P465"/>
      <c r="Q465"/>
      <c r="R465"/>
      <c r="S465"/>
      <c r="T465"/>
      <c r="U465"/>
    </row>
    <row r="466" spans="1:21" ht="12.75">
      <c r="A466"/>
      <c r="B466"/>
      <c r="C466"/>
      <c r="D466"/>
      <c r="E466"/>
      <c r="F466"/>
      <c r="G466"/>
      <c r="I466"/>
      <c r="J466"/>
      <c r="K466"/>
      <c r="L466"/>
      <c r="M466"/>
      <c r="N466"/>
      <c r="O466"/>
      <c r="P466"/>
      <c r="Q466"/>
      <c r="R466"/>
      <c r="S466"/>
      <c r="T466"/>
      <c r="U466"/>
    </row>
    <row r="467" spans="1:21" ht="12.75">
      <c r="A467"/>
      <c r="B467"/>
      <c r="C467"/>
      <c r="D467"/>
      <c r="E467"/>
      <c r="F467"/>
      <c r="G467"/>
      <c r="I467"/>
      <c r="J467"/>
      <c r="K467"/>
      <c r="L467"/>
      <c r="M467"/>
      <c r="N467"/>
      <c r="O467"/>
      <c r="P467"/>
      <c r="Q467"/>
      <c r="R467"/>
      <c r="S467"/>
      <c r="T467"/>
      <c r="U467"/>
    </row>
    <row r="468" spans="1:21" ht="12.75">
      <c r="A468"/>
      <c r="B468"/>
      <c r="C468"/>
      <c r="D468"/>
      <c r="E468"/>
      <c r="F468"/>
      <c r="G468"/>
      <c r="I468"/>
      <c r="J468"/>
      <c r="K468"/>
      <c r="L468"/>
      <c r="M468"/>
      <c r="N468"/>
      <c r="O468"/>
      <c r="P468"/>
      <c r="Q468"/>
      <c r="R468"/>
      <c r="S468"/>
      <c r="T468"/>
      <c r="U468"/>
    </row>
    <row r="469" spans="1:21" ht="12.75">
      <c r="A469"/>
      <c r="B469"/>
      <c r="C469"/>
      <c r="D469"/>
      <c r="E469"/>
      <c r="F469"/>
      <c r="G469"/>
      <c r="I469"/>
      <c r="J469"/>
      <c r="K469"/>
      <c r="L469"/>
      <c r="M469"/>
      <c r="N469"/>
      <c r="O469"/>
      <c r="P469"/>
      <c r="Q469"/>
      <c r="R469"/>
      <c r="S469"/>
      <c r="T469"/>
      <c r="U469"/>
    </row>
    <row r="470" spans="1:21" ht="12.75">
      <c r="A470"/>
      <c r="B470"/>
      <c r="C470"/>
      <c r="D470"/>
      <c r="E470"/>
      <c r="F470"/>
      <c r="G470"/>
      <c r="I470"/>
      <c r="J470"/>
      <c r="K470"/>
      <c r="L470"/>
      <c r="M470"/>
      <c r="N470"/>
      <c r="O470"/>
      <c r="P470"/>
      <c r="Q470"/>
      <c r="R470"/>
      <c r="S470"/>
      <c r="T470"/>
      <c r="U470"/>
    </row>
    <row r="471" spans="1:21" ht="12.75">
      <c r="A471"/>
      <c r="B471"/>
      <c r="C471"/>
      <c r="D471"/>
      <c r="E471"/>
      <c r="F471"/>
      <c r="G471"/>
      <c r="I471"/>
      <c r="J471"/>
      <c r="K471"/>
      <c r="L471"/>
      <c r="M471"/>
      <c r="N471"/>
      <c r="O471"/>
      <c r="P471"/>
      <c r="Q471"/>
      <c r="R471"/>
      <c r="S471"/>
      <c r="T471"/>
      <c r="U471"/>
    </row>
    <row r="472" spans="1:21" ht="12.75">
      <c r="A472"/>
      <c r="B472"/>
      <c r="C472"/>
      <c r="D472"/>
      <c r="E472"/>
      <c r="F472"/>
      <c r="G472"/>
      <c r="I472"/>
      <c r="J472"/>
      <c r="K472"/>
      <c r="L472"/>
      <c r="M472"/>
      <c r="N472"/>
      <c r="O472"/>
      <c r="P472"/>
      <c r="Q472"/>
      <c r="R472"/>
      <c r="S472"/>
      <c r="T472"/>
      <c r="U472"/>
    </row>
    <row r="473" spans="1:21" ht="12.75">
      <c r="A473"/>
      <c r="B473"/>
      <c r="C473"/>
      <c r="D473"/>
      <c r="E473"/>
      <c r="F473"/>
      <c r="G473"/>
      <c r="I473"/>
      <c r="J473"/>
      <c r="K473"/>
      <c r="L473"/>
      <c r="M473"/>
      <c r="N473"/>
      <c r="O473"/>
      <c r="P473"/>
      <c r="Q473"/>
      <c r="R473"/>
      <c r="S473"/>
      <c r="T473"/>
      <c r="U473"/>
    </row>
    <row r="474" spans="1:21" ht="12.75">
      <c r="A474"/>
      <c r="B474"/>
      <c r="C474"/>
      <c r="D474"/>
      <c r="E474"/>
      <c r="F474"/>
      <c r="G474"/>
      <c r="I474"/>
      <c r="J474"/>
      <c r="K474"/>
      <c r="L474"/>
      <c r="M474"/>
      <c r="N474"/>
      <c r="O474"/>
      <c r="P474"/>
      <c r="Q474"/>
      <c r="R474"/>
      <c r="S474"/>
      <c r="T474"/>
      <c r="U474"/>
    </row>
    <row r="475" spans="1:21" ht="12.75">
      <c r="A475"/>
      <c r="B475"/>
      <c r="C475"/>
      <c r="D475"/>
      <c r="E475"/>
      <c r="F475"/>
      <c r="G475"/>
      <c r="I475"/>
      <c r="J475"/>
      <c r="K475"/>
      <c r="L475"/>
      <c r="M475"/>
      <c r="N475"/>
      <c r="O475"/>
      <c r="P475"/>
      <c r="Q475"/>
      <c r="R475"/>
      <c r="S475"/>
      <c r="T475"/>
      <c r="U475"/>
    </row>
    <row r="476" spans="1:21" ht="12.75">
      <c r="A476"/>
      <c r="B476"/>
      <c r="C476"/>
      <c r="D476"/>
      <c r="E476"/>
      <c r="F476"/>
      <c r="G476"/>
      <c r="I476"/>
      <c r="J476"/>
      <c r="K476"/>
      <c r="L476"/>
      <c r="M476"/>
      <c r="N476"/>
      <c r="O476"/>
      <c r="P476"/>
      <c r="Q476"/>
      <c r="R476"/>
      <c r="S476"/>
      <c r="T476"/>
      <c r="U476"/>
    </row>
    <row r="477" spans="1:21" ht="12.75">
      <c r="A477"/>
      <c r="B477"/>
      <c r="C477"/>
      <c r="D477"/>
      <c r="E477"/>
      <c r="F477"/>
      <c r="G477"/>
      <c r="I477"/>
      <c r="J477"/>
      <c r="K477"/>
      <c r="L477"/>
      <c r="M477"/>
      <c r="N477"/>
      <c r="O477"/>
      <c r="P477"/>
      <c r="Q477"/>
      <c r="R477"/>
      <c r="S477"/>
      <c r="T477"/>
      <c r="U477"/>
    </row>
    <row r="478" spans="1:21" ht="12.75">
      <c r="A478"/>
      <c r="B478"/>
      <c r="C478"/>
      <c r="D478"/>
      <c r="E478"/>
      <c r="F478"/>
      <c r="G478"/>
      <c r="I478"/>
      <c r="J478"/>
      <c r="K478"/>
      <c r="L478"/>
      <c r="M478"/>
      <c r="N478"/>
      <c r="O478"/>
      <c r="P478"/>
      <c r="Q478"/>
      <c r="R478"/>
      <c r="S478"/>
      <c r="T478"/>
      <c r="U478"/>
    </row>
    <row r="479" spans="1:21" ht="12.75">
      <c r="A479"/>
      <c r="B479"/>
      <c r="C479"/>
      <c r="D479"/>
      <c r="E479"/>
      <c r="F479"/>
      <c r="G479"/>
      <c r="I479"/>
      <c r="J479"/>
      <c r="K479"/>
      <c r="L479"/>
      <c r="M479"/>
      <c r="N479"/>
      <c r="O479"/>
      <c r="P479"/>
      <c r="Q479"/>
      <c r="R479"/>
      <c r="S479"/>
      <c r="T479"/>
      <c r="U479"/>
    </row>
    <row r="480" spans="1:21" ht="12.75">
      <c r="A480"/>
      <c r="B480"/>
      <c r="C480"/>
      <c r="D480"/>
      <c r="E480"/>
      <c r="F480"/>
      <c r="G480"/>
      <c r="I480"/>
      <c r="J480"/>
      <c r="K480"/>
      <c r="L480"/>
      <c r="M480"/>
      <c r="N480"/>
      <c r="O480"/>
      <c r="P480"/>
      <c r="Q480"/>
      <c r="R480"/>
      <c r="S480"/>
      <c r="T480"/>
      <c r="U480"/>
    </row>
    <row r="481" spans="1:21" ht="12.75">
      <c r="A481"/>
      <c r="B481"/>
      <c r="C481"/>
      <c r="D481"/>
      <c r="E481"/>
      <c r="F481"/>
      <c r="G481"/>
      <c r="I481"/>
      <c r="J481"/>
      <c r="K481"/>
      <c r="L481"/>
      <c r="M481"/>
      <c r="N481"/>
      <c r="O481"/>
      <c r="P481"/>
      <c r="Q481"/>
      <c r="R481"/>
      <c r="S481"/>
      <c r="T481"/>
      <c r="U481"/>
    </row>
    <row r="482" spans="1:21" ht="12.75">
      <c r="A482"/>
      <c r="B482"/>
      <c r="C482"/>
      <c r="D482"/>
      <c r="E482"/>
      <c r="F482"/>
      <c r="G482"/>
      <c r="I482"/>
      <c r="J482"/>
      <c r="K482"/>
      <c r="L482"/>
      <c r="M482"/>
      <c r="N482"/>
      <c r="O482"/>
      <c r="P482"/>
      <c r="Q482"/>
      <c r="R482"/>
      <c r="S482"/>
      <c r="T482"/>
      <c r="U482"/>
    </row>
    <row r="483" spans="1:21" ht="12.75">
      <c r="A483"/>
      <c r="B483"/>
      <c r="C483"/>
      <c r="D483"/>
      <c r="E483"/>
      <c r="F483"/>
      <c r="G483"/>
      <c r="I483"/>
      <c r="J483"/>
      <c r="K483"/>
      <c r="L483"/>
      <c r="M483"/>
      <c r="N483"/>
      <c r="O483"/>
      <c r="P483"/>
      <c r="Q483"/>
      <c r="R483"/>
      <c r="S483"/>
      <c r="T483"/>
      <c r="U483"/>
    </row>
    <row r="484" spans="1:21" ht="12.75">
      <c r="A484"/>
      <c r="B484"/>
      <c r="C484"/>
      <c r="D484"/>
      <c r="E484"/>
      <c r="F484"/>
      <c r="G484"/>
      <c r="I484"/>
      <c r="J484"/>
      <c r="K484"/>
      <c r="L484"/>
      <c r="M484"/>
      <c r="N484"/>
      <c r="O484"/>
      <c r="P484"/>
      <c r="Q484"/>
      <c r="R484"/>
      <c r="S484"/>
      <c r="T484"/>
      <c r="U484"/>
    </row>
    <row r="485" spans="1:21" ht="12.75">
      <c r="A485"/>
      <c r="B485"/>
      <c r="C485"/>
      <c r="D485"/>
      <c r="E485"/>
      <c r="F485"/>
      <c r="G485"/>
      <c r="I485"/>
      <c r="J485"/>
      <c r="K485"/>
      <c r="L485"/>
      <c r="M485"/>
      <c r="N485"/>
      <c r="O485"/>
      <c r="P485"/>
      <c r="Q485"/>
      <c r="R485"/>
      <c r="S485"/>
      <c r="T485"/>
      <c r="U485"/>
    </row>
    <row r="486" spans="1:21" ht="12.75">
      <c r="A486"/>
      <c r="B486"/>
      <c r="C486"/>
      <c r="D486"/>
      <c r="E486"/>
      <c r="F486"/>
      <c r="G486"/>
      <c r="I486"/>
      <c r="J486"/>
      <c r="K486"/>
      <c r="L486"/>
      <c r="M486"/>
      <c r="N486"/>
      <c r="O486"/>
      <c r="P486"/>
      <c r="Q486"/>
      <c r="R486"/>
      <c r="S486"/>
      <c r="T486"/>
      <c r="U486"/>
    </row>
    <row r="487" spans="1:21" ht="12.75">
      <c r="A487"/>
      <c r="B487"/>
      <c r="C487"/>
      <c r="D487"/>
      <c r="E487"/>
      <c r="F487"/>
      <c r="G487"/>
      <c r="I487"/>
      <c r="J487"/>
      <c r="K487"/>
      <c r="L487"/>
      <c r="M487"/>
      <c r="N487"/>
      <c r="O487"/>
      <c r="P487"/>
      <c r="Q487"/>
      <c r="R487"/>
      <c r="S487"/>
      <c r="T487"/>
      <c r="U487"/>
    </row>
    <row r="488" spans="1:21" ht="12.75">
      <c r="A488"/>
      <c r="B488"/>
      <c r="C488"/>
      <c r="D488"/>
      <c r="E488"/>
      <c r="F488"/>
      <c r="G488"/>
      <c r="I488"/>
      <c r="J488"/>
      <c r="K488"/>
      <c r="L488"/>
      <c r="M488"/>
      <c r="N488"/>
      <c r="O488"/>
      <c r="P488"/>
      <c r="Q488"/>
      <c r="R488"/>
      <c r="S488"/>
      <c r="T488"/>
      <c r="U488"/>
    </row>
    <row r="489" spans="1:21" ht="12.75">
      <c r="A489"/>
      <c r="B489"/>
      <c r="C489"/>
      <c r="D489"/>
      <c r="E489"/>
      <c r="F489"/>
      <c r="G489"/>
      <c r="I489"/>
      <c r="J489"/>
      <c r="K489"/>
      <c r="L489"/>
      <c r="M489"/>
      <c r="N489"/>
      <c r="O489"/>
      <c r="P489"/>
      <c r="Q489"/>
      <c r="R489"/>
      <c r="S489"/>
      <c r="T489"/>
      <c r="U489"/>
    </row>
    <row r="490" spans="1:21" ht="12.75">
      <c r="A490"/>
      <c r="B490"/>
      <c r="C490"/>
      <c r="D490"/>
      <c r="E490"/>
      <c r="F490"/>
      <c r="G490"/>
      <c r="I490"/>
      <c r="J490"/>
      <c r="K490"/>
      <c r="L490"/>
      <c r="M490"/>
      <c r="N490"/>
      <c r="O490"/>
      <c r="P490"/>
      <c r="Q490"/>
      <c r="R490"/>
      <c r="S490"/>
      <c r="T490"/>
      <c r="U490"/>
    </row>
    <row r="491" spans="1:21" ht="12.75">
      <c r="A491"/>
      <c r="B491"/>
      <c r="C491"/>
      <c r="D491"/>
      <c r="E491"/>
      <c r="F491"/>
      <c r="G491"/>
      <c r="I491"/>
      <c r="J491"/>
      <c r="K491"/>
      <c r="L491"/>
      <c r="M491"/>
      <c r="N491"/>
      <c r="O491"/>
      <c r="P491"/>
      <c r="Q491"/>
      <c r="R491"/>
      <c r="S491"/>
      <c r="T491"/>
      <c r="U491"/>
    </row>
    <row r="492" spans="1:21" ht="12.75">
      <c r="A492"/>
      <c r="B492"/>
      <c r="C492"/>
      <c r="D492"/>
      <c r="E492"/>
      <c r="F492"/>
      <c r="G492"/>
      <c r="I492"/>
      <c r="J492"/>
      <c r="K492"/>
      <c r="L492"/>
      <c r="M492"/>
      <c r="N492"/>
      <c r="O492"/>
      <c r="P492"/>
      <c r="Q492"/>
      <c r="R492"/>
      <c r="S492"/>
      <c r="T492"/>
      <c r="U492"/>
    </row>
    <row r="493" spans="1:21" ht="12.75">
      <c r="A493"/>
      <c r="B493"/>
      <c r="C493"/>
      <c r="D493"/>
      <c r="E493"/>
      <c r="F493"/>
      <c r="G493"/>
      <c r="I493"/>
      <c r="J493"/>
      <c r="K493"/>
      <c r="L493"/>
      <c r="M493"/>
      <c r="N493"/>
      <c r="O493"/>
      <c r="P493"/>
      <c r="Q493"/>
      <c r="R493"/>
      <c r="S493"/>
      <c r="T493"/>
      <c r="U493"/>
    </row>
    <row r="494" spans="1:21" ht="12.75">
      <c r="A494"/>
      <c r="B494"/>
      <c r="C494"/>
      <c r="D494"/>
      <c r="E494"/>
      <c r="F494"/>
      <c r="G494"/>
      <c r="I494"/>
      <c r="J494"/>
      <c r="K494"/>
      <c r="L494"/>
      <c r="M494"/>
      <c r="N494"/>
      <c r="O494"/>
      <c r="P494"/>
      <c r="Q494"/>
      <c r="R494"/>
      <c r="S494"/>
      <c r="T494"/>
      <c r="U494"/>
    </row>
    <row r="495" spans="1:21" ht="12.75">
      <c r="A495"/>
      <c r="B495"/>
      <c r="C495"/>
      <c r="D495"/>
      <c r="E495"/>
      <c r="F495"/>
      <c r="G495"/>
      <c r="I495"/>
      <c r="J495"/>
      <c r="K495"/>
      <c r="L495"/>
      <c r="M495"/>
      <c r="N495"/>
      <c r="O495"/>
      <c r="P495"/>
      <c r="Q495"/>
      <c r="R495"/>
      <c r="S495"/>
      <c r="T495"/>
      <c r="U495"/>
    </row>
    <row r="496" spans="1:21" ht="12.75">
      <c r="A496"/>
      <c r="B496"/>
      <c r="C496"/>
      <c r="D496"/>
      <c r="E496"/>
      <c r="F496"/>
      <c r="G496"/>
      <c r="I496"/>
      <c r="J496"/>
      <c r="K496"/>
      <c r="L496"/>
      <c r="M496"/>
      <c r="N496"/>
      <c r="O496"/>
      <c r="P496"/>
      <c r="Q496"/>
      <c r="R496"/>
      <c r="S496"/>
      <c r="T496"/>
      <c r="U496"/>
    </row>
    <row r="497" spans="1:21" ht="12.75">
      <c r="A497"/>
      <c r="B497"/>
      <c r="C497"/>
      <c r="D497"/>
      <c r="E497"/>
      <c r="F497"/>
      <c r="G497"/>
      <c r="I497"/>
      <c r="J497"/>
      <c r="K497"/>
      <c r="L497"/>
      <c r="M497"/>
      <c r="N497"/>
      <c r="O497"/>
      <c r="P497"/>
      <c r="Q497"/>
      <c r="R497"/>
      <c r="S497"/>
      <c r="T497"/>
      <c r="U497"/>
    </row>
    <row r="498" spans="1:21" ht="12.75">
      <c r="A498"/>
      <c r="B498"/>
      <c r="C498"/>
      <c r="D498"/>
      <c r="E498"/>
      <c r="F498"/>
      <c r="G498"/>
      <c r="I498"/>
      <c r="J498"/>
      <c r="K498"/>
      <c r="L498"/>
      <c r="M498"/>
      <c r="N498"/>
      <c r="O498"/>
      <c r="P498"/>
      <c r="Q498"/>
      <c r="R498"/>
      <c r="S498"/>
      <c r="T498"/>
      <c r="U498"/>
    </row>
    <row r="499" spans="1:21" ht="12.75">
      <c r="A499"/>
      <c r="B499"/>
      <c r="C499"/>
      <c r="D499"/>
      <c r="E499"/>
      <c r="F499"/>
      <c r="G499"/>
      <c r="I499"/>
      <c r="J499"/>
      <c r="K499"/>
      <c r="L499"/>
      <c r="M499"/>
      <c r="N499"/>
      <c r="O499"/>
      <c r="P499"/>
      <c r="Q499"/>
      <c r="R499"/>
      <c r="S499"/>
      <c r="T499"/>
      <c r="U499"/>
    </row>
    <row r="500" spans="1:21" ht="12.75">
      <c r="A500"/>
      <c r="B500"/>
      <c r="C500"/>
      <c r="D500"/>
      <c r="E500"/>
      <c r="F500"/>
      <c r="G500"/>
      <c r="I500"/>
      <c r="J500"/>
      <c r="K500"/>
      <c r="L500"/>
      <c r="M500"/>
      <c r="N500"/>
      <c r="O500"/>
      <c r="P500"/>
      <c r="Q500"/>
      <c r="R500"/>
      <c r="S500"/>
      <c r="T500"/>
      <c r="U500"/>
    </row>
    <row r="501" spans="1:21" ht="12.75">
      <c r="A501"/>
      <c r="B501"/>
      <c r="C501"/>
      <c r="D501"/>
      <c r="E501"/>
      <c r="F501"/>
      <c r="G501"/>
      <c r="I501"/>
      <c r="J501"/>
      <c r="K501"/>
      <c r="L501"/>
      <c r="M501"/>
      <c r="N501"/>
      <c r="O501"/>
      <c r="P501"/>
      <c r="Q501"/>
      <c r="R501"/>
      <c r="S501"/>
      <c r="T501"/>
      <c r="U501"/>
    </row>
    <row r="502" spans="1:21" ht="12.75">
      <c r="A502"/>
      <c r="B502"/>
      <c r="C502"/>
      <c r="D502"/>
      <c r="E502"/>
      <c r="F502"/>
      <c r="G502"/>
      <c r="I502"/>
      <c r="J502"/>
      <c r="K502"/>
      <c r="L502"/>
      <c r="M502"/>
      <c r="N502"/>
      <c r="O502"/>
      <c r="P502"/>
      <c r="Q502"/>
      <c r="R502"/>
      <c r="S502"/>
      <c r="T502"/>
      <c r="U502"/>
    </row>
    <row r="503" spans="1:21" ht="12.75">
      <c r="A503"/>
      <c r="B503"/>
      <c r="C503"/>
      <c r="D503"/>
      <c r="E503"/>
      <c r="F503"/>
      <c r="G503"/>
      <c r="I503"/>
      <c r="J503"/>
      <c r="K503"/>
      <c r="L503"/>
      <c r="M503"/>
      <c r="N503"/>
      <c r="O503"/>
      <c r="P503"/>
      <c r="Q503"/>
      <c r="R503"/>
      <c r="S503"/>
      <c r="T503"/>
      <c r="U503"/>
    </row>
    <row r="504" spans="1:21" ht="12.75">
      <c r="A504"/>
      <c r="B504"/>
      <c r="C504"/>
      <c r="D504"/>
      <c r="E504"/>
      <c r="F504"/>
      <c r="G504"/>
      <c r="I504"/>
      <c r="J504"/>
      <c r="K504"/>
      <c r="L504"/>
      <c r="M504"/>
      <c r="N504"/>
      <c r="O504"/>
      <c r="P504"/>
      <c r="Q504"/>
      <c r="R504"/>
      <c r="S504"/>
      <c r="T504"/>
      <c r="U504"/>
    </row>
    <row r="505" spans="1:21" ht="12.75">
      <c r="A505"/>
      <c r="B505"/>
      <c r="C505"/>
      <c r="D505"/>
      <c r="E505"/>
      <c r="F505"/>
      <c r="G505"/>
      <c r="I505"/>
      <c r="J505"/>
      <c r="K505"/>
      <c r="L505"/>
      <c r="M505"/>
      <c r="N505"/>
      <c r="O505"/>
      <c r="P505"/>
      <c r="Q505"/>
      <c r="R505"/>
      <c r="S505"/>
      <c r="T505"/>
      <c r="U505"/>
    </row>
    <row r="506" spans="1:21" ht="12.75">
      <c r="A506"/>
      <c r="B506"/>
      <c r="C506"/>
      <c r="D506"/>
      <c r="E506"/>
      <c r="F506"/>
      <c r="G506"/>
      <c r="I506"/>
      <c r="J506"/>
      <c r="K506"/>
      <c r="L506"/>
      <c r="M506"/>
      <c r="N506"/>
      <c r="O506"/>
      <c r="P506"/>
      <c r="Q506"/>
      <c r="R506"/>
      <c r="S506"/>
      <c r="T506"/>
      <c r="U506"/>
    </row>
    <row r="507" spans="1:21" ht="12.75">
      <c r="A507"/>
      <c r="B507"/>
      <c r="C507"/>
      <c r="D507"/>
      <c r="E507"/>
      <c r="F507"/>
      <c r="G507"/>
      <c r="I507"/>
      <c r="J507"/>
      <c r="K507"/>
      <c r="L507"/>
      <c r="M507"/>
      <c r="N507"/>
      <c r="O507"/>
      <c r="P507"/>
      <c r="Q507"/>
      <c r="R507"/>
      <c r="S507"/>
      <c r="T507"/>
      <c r="U507"/>
    </row>
    <row r="508" spans="1:21" ht="12.75">
      <c r="A508"/>
      <c r="B508"/>
      <c r="C508"/>
      <c r="D508"/>
      <c r="E508"/>
      <c r="F508"/>
      <c r="G508"/>
      <c r="I508"/>
      <c r="J508"/>
      <c r="K508"/>
      <c r="L508"/>
      <c r="M508"/>
      <c r="N508"/>
      <c r="O508"/>
      <c r="P508"/>
      <c r="Q508"/>
      <c r="R508"/>
      <c r="S508"/>
      <c r="T508"/>
      <c r="U508"/>
    </row>
    <row r="509" spans="1:21" ht="12.75">
      <c r="A509"/>
      <c r="B509"/>
      <c r="C509"/>
      <c r="D509"/>
      <c r="E509"/>
      <c r="F509"/>
      <c r="G509"/>
      <c r="I509"/>
      <c r="J509"/>
      <c r="K509"/>
      <c r="L509"/>
      <c r="M509"/>
      <c r="N509"/>
      <c r="O509"/>
      <c r="P509"/>
      <c r="Q509"/>
      <c r="R509"/>
      <c r="S509"/>
      <c r="T509"/>
      <c r="U509"/>
    </row>
    <row r="510" spans="1:21" ht="12.75">
      <c r="A510"/>
      <c r="B510"/>
      <c r="C510"/>
      <c r="D510"/>
      <c r="E510"/>
      <c r="F510"/>
      <c r="G510"/>
      <c r="I510"/>
      <c r="J510"/>
      <c r="K510"/>
      <c r="L510"/>
      <c r="M510"/>
      <c r="N510"/>
      <c r="O510"/>
      <c r="P510"/>
      <c r="Q510"/>
      <c r="R510"/>
      <c r="S510"/>
      <c r="T510"/>
      <c r="U510"/>
    </row>
    <row r="511" spans="1:21" ht="12.75">
      <c r="A511"/>
      <c r="B511"/>
      <c r="C511"/>
      <c r="D511"/>
      <c r="E511"/>
      <c r="F511"/>
      <c r="G511"/>
      <c r="I511"/>
      <c r="J511"/>
      <c r="K511"/>
      <c r="L511"/>
      <c r="M511"/>
      <c r="N511"/>
      <c r="O511"/>
      <c r="P511"/>
      <c r="Q511"/>
      <c r="R511"/>
      <c r="S511"/>
      <c r="T511"/>
      <c r="U511"/>
    </row>
    <row r="512" spans="1:21" ht="12.75">
      <c r="A512"/>
      <c r="B512"/>
      <c r="C512"/>
      <c r="D512"/>
      <c r="E512"/>
      <c r="F512"/>
      <c r="G512"/>
      <c r="I512"/>
      <c r="J512"/>
      <c r="K512"/>
      <c r="L512"/>
      <c r="M512"/>
      <c r="N512"/>
      <c r="O512"/>
      <c r="P512"/>
      <c r="Q512"/>
      <c r="R512"/>
      <c r="S512"/>
      <c r="T512"/>
      <c r="U512"/>
    </row>
    <row r="513" spans="1:21" ht="12.75">
      <c r="A513"/>
      <c r="B513"/>
      <c r="C513"/>
      <c r="D513"/>
      <c r="E513"/>
      <c r="F513"/>
      <c r="G513"/>
      <c r="I513"/>
      <c r="J513"/>
      <c r="K513"/>
      <c r="L513"/>
      <c r="M513"/>
      <c r="N513"/>
      <c r="O513"/>
      <c r="P513"/>
      <c r="Q513"/>
      <c r="R513"/>
      <c r="S513"/>
      <c r="T513"/>
      <c r="U513"/>
    </row>
    <row r="514" spans="1:21" ht="12.75">
      <c r="A514"/>
      <c r="B514"/>
      <c r="C514"/>
      <c r="D514"/>
      <c r="E514"/>
      <c r="F514"/>
      <c r="G514"/>
      <c r="I514"/>
      <c r="J514"/>
      <c r="K514"/>
      <c r="L514"/>
      <c r="M514"/>
      <c r="N514"/>
      <c r="O514"/>
      <c r="P514"/>
      <c r="Q514"/>
      <c r="R514"/>
      <c r="S514"/>
      <c r="T514"/>
      <c r="U514"/>
    </row>
    <row r="515" spans="1:21" ht="12.75">
      <c r="A515"/>
      <c r="B515"/>
      <c r="C515"/>
      <c r="D515"/>
      <c r="E515"/>
      <c r="F515"/>
      <c r="G515"/>
      <c r="I515"/>
      <c r="J515"/>
      <c r="K515"/>
      <c r="L515"/>
      <c r="M515"/>
      <c r="N515"/>
      <c r="O515"/>
      <c r="P515"/>
      <c r="Q515"/>
      <c r="R515"/>
      <c r="S515"/>
      <c r="T515"/>
      <c r="U515"/>
    </row>
    <row r="516" spans="1:21" ht="12.75">
      <c r="A516"/>
      <c r="B516"/>
      <c r="C516"/>
      <c r="D516"/>
      <c r="E516"/>
      <c r="F516"/>
      <c r="G516"/>
      <c r="I516"/>
      <c r="J516"/>
      <c r="K516"/>
      <c r="L516"/>
      <c r="M516"/>
      <c r="N516"/>
      <c r="O516"/>
      <c r="P516"/>
      <c r="Q516"/>
      <c r="R516"/>
      <c r="S516"/>
      <c r="T516"/>
      <c r="U516"/>
    </row>
    <row r="517" spans="1:21" ht="12.75">
      <c r="A517"/>
      <c r="B517"/>
      <c r="C517"/>
      <c r="D517"/>
      <c r="E517"/>
      <c r="F517"/>
      <c r="G517"/>
      <c r="I517"/>
      <c r="J517"/>
      <c r="K517"/>
      <c r="L517"/>
      <c r="M517"/>
      <c r="N517"/>
      <c r="O517"/>
      <c r="P517"/>
      <c r="Q517"/>
      <c r="R517"/>
      <c r="S517"/>
      <c r="T517"/>
      <c r="U517"/>
    </row>
    <row r="518" spans="1:21" ht="12.75">
      <c r="A518"/>
      <c r="B518"/>
      <c r="C518"/>
      <c r="D518"/>
      <c r="E518"/>
      <c r="F518"/>
      <c r="G518"/>
      <c r="I518"/>
      <c r="J518"/>
      <c r="K518"/>
      <c r="L518"/>
      <c r="M518"/>
      <c r="N518"/>
      <c r="O518"/>
      <c r="P518"/>
      <c r="Q518"/>
      <c r="R518"/>
      <c r="S518"/>
      <c r="T518"/>
      <c r="U518"/>
    </row>
    <row r="519" spans="1:21" ht="12.75">
      <c r="A519"/>
      <c r="B519"/>
      <c r="C519"/>
      <c r="D519"/>
      <c r="E519"/>
      <c r="F519"/>
      <c r="G519"/>
      <c r="I519"/>
      <c r="J519"/>
      <c r="K519"/>
      <c r="L519"/>
      <c r="M519"/>
      <c r="N519"/>
      <c r="O519"/>
      <c r="P519"/>
      <c r="Q519"/>
      <c r="R519"/>
      <c r="S519"/>
      <c r="T519"/>
      <c r="U519"/>
    </row>
    <row r="520" spans="1:21" ht="12.75">
      <c r="A520"/>
      <c r="B520"/>
      <c r="C520"/>
      <c r="D520"/>
      <c r="E520"/>
      <c r="F520"/>
      <c r="G520"/>
      <c r="I520"/>
      <c r="J520"/>
      <c r="K520"/>
      <c r="L520"/>
      <c r="M520"/>
      <c r="N520"/>
      <c r="O520"/>
      <c r="P520"/>
      <c r="Q520"/>
      <c r="R520"/>
      <c r="S520"/>
      <c r="T520"/>
      <c r="U520"/>
    </row>
    <row r="521" spans="1:21" ht="12.75">
      <c r="A521"/>
      <c r="B521"/>
      <c r="C521"/>
      <c r="D521"/>
      <c r="E521"/>
      <c r="F521"/>
      <c r="G521"/>
      <c r="I521"/>
      <c r="J521"/>
      <c r="K521"/>
      <c r="L521"/>
      <c r="M521"/>
      <c r="N521"/>
      <c r="O521"/>
      <c r="P521"/>
      <c r="Q521"/>
      <c r="R521"/>
      <c r="S521"/>
      <c r="T521"/>
      <c r="U521"/>
    </row>
    <row r="522" spans="1:21" ht="12.75">
      <c r="A522"/>
      <c r="B522"/>
      <c r="C522"/>
      <c r="D522"/>
      <c r="E522"/>
      <c r="F522"/>
      <c r="G522"/>
      <c r="I522"/>
      <c r="J522"/>
      <c r="K522"/>
      <c r="L522"/>
      <c r="M522"/>
      <c r="N522"/>
      <c r="O522"/>
      <c r="P522"/>
      <c r="Q522"/>
      <c r="R522"/>
      <c r="S522"/>
      <c r="T522"/>
      <c r="U522"/>
    </row>
    <row r="523" spans="1:21" ht="12.75">
      <c r="A523"/>
      <c r="B523"/>
      <c r="C523"/>
      <c r="D523"/>
      <c r="E523"/>
      <c r="F523"/>
      <c r="G523"/>
      <c r="I523"/>
      <c r="J523"/>
      <c r="K523"/>
      <c r="L523"/>
      <c r="M523"/>
      <c r="N523"/>
      <c r="O523"/>
      <c r="P523"/>
      <c r="Q523"/>
      <c r="R523"/>
      <c r="S523"/>
      <c r="T523"/>
      <c r="U523"/>
    </row>
    <row r="524" spans="1:21" ht="12.75">
      <c r="A524"/>
      <c r="B524"/>
      <c r="C524"/>
      <c r="D524"/>
      <c r="E524"/>
      <c r="F524"/>
      <c r="G524"/>
      <c r="I524"/>
      <c r="J524"/>
      <c r="K524"/>
      <c r="L524"/>
      <c r="M524"/>
      <c r="N524"/>
      <c r="O524"/>
      <c r="P524"/>
      <c r="Q524"/>
      <c r="R524"/>
      <c r="S524"/>
      <c r="T524"/>
      <c r="U524"/>
    </row>
    <row r="525" spans="1:21" ht="12.75">
      <c r="A525"/>
      <c r="B525"/>
      <c r="C525"/>
      <c r="D525"/>
      <c r="E525"/>
      <c r="F525"/>
      <c r="G525"/>
      <c r="I525"/>
      <c r="J525"/>
      <c r="K525"/>
      <c r="L525"/>
      <c r="M525"/>
      <c r="N525"/>
      <c r="O525"/>
      <c r="P525"/>
      <c r="Q525"/>
      <c r="R525"/>
      <c r="S525"/>
      <c r="T525"/>
      <c r="U525"/>
    </row>
    <row r="526" spans="1:21" ht="12.75">
      <c r="A526"/>
      <c r="B526"/>
      <c r="C526"/>
      <c r="D526"/>
      <c r="E526"/>
      <c r="F526"/>
      <c r="G526"/>
      <c r="I526"/>
      <c r="J526"/>
      <c r="K526"/>
      <c r="L526"/>
      <c r="M526"/>
      <c r="N526"/>
      <c r="O526"/>
      <c r="P526"/>
      <c r="Q526"/>
      <c r="R526"/>
      <c r="S526"/>
      <c r="T526"/>
      <c r="U526"/>
    </row>
    <row r="527" spans="1:21" ht="12.75">
      <c r="A527"/>
      <c r="B527"/>
      <c r="C527"/>
      <c r="D527"/>
      <c r="E527"/>
      <c r="F527"/>
      <c r="G527"/>
      <c r="I527"/>
      <c r="J527"/>
      <c r="K527"/>
      <c r="L527"/>
      <c r="M527"/>
      <c r="N527"/>
      <c r="O527"/>
      <c r="P527"/>
      <c r="Q527"/>
      <c r="R527"/>
      <c r="S527"/>
      <c r="T527"/>
      <c r="U527"/>
    </row>
    <row r="528" spans="1:21" ht="12.75">
      <c r="A528"/>
      <c r="B528"/>
      <c r="C528"/>
      <c r="D528"/>
      <c r="E528"/>
      <c r="F528"/>
      <c r="G528"/>
      <c r="I528"/>
      <c r="J528"/>
      <c r="K528"/>
      <c r="L528"/>
      <c r="M528"/>
      <c r="N528"/>
      <c r="O528"/>
      <c r="P528"/>
      <c r="Q528"/>
      <c r="R528"/>
      <c r="S528"/>
      <c r="T528"/>
      <c r="U528"/>
    </row>
    <row r="529" spans="1:21" ht="12.75">
      <c r="A529"/>
      <c r="B529"/>
      <c r="C529"/>
      <c r="D529"/>
      <c r="E529"/>
      <c r="F529"/>
      <c r="G529"/>
      <c r="I529"/>
      <c r="J529"/>
      <c r="K529"/>
      <c r="L529"/>
      <c r="M529"/>
      <c r="N529"/>
      <c r="O529"/>
      <c r="P529"/>
      <c r="Q529"/>
      <c r="R529"/>
      <c r="S529"/>
      <c r="T529"/>
      <c r="U529"/>
    </row>
    <row r="530" spans="1:21" ht="12.75">
      <c r="A530"/>
      <c r="B530"/>
      <c r="C530"/>
      <c r="D530"/>
      <c r="E530"/>
      <c r="F530"/>
      <c r="G530"/>
      <c r="I530"/>
      <c r="J530"/>
      <c r="K530"/>
      <c r="L530"/>
      <c r="M530"/>
      <c r="N530"/>
      <c r="O530"/>
      <c r="P530"/>
      <c r="Q530"/>
      <c r="R530"/>
      <c r="S530"/>
      <c r="T530"/>
      <c r="U530"/>
    </row>
    <row r="531" spans="1:21" ht="12.75">
      <c r="A531"/>
      <c r="B531"/>
      <c r="C531"/>
      <c r="D531"/>
      <c r="E531"/>
      <c r="F531"/>
      <c r="G531"/>
      <c r="I531"/>
      <c r="J531"/>
      <c r="K531"/>
      <c r="L531"/>
      <c r="M531"/>
      <c r="N531"/>
      <c r="O531"/>
      <c r="P531"/>
      <c r="Q531"/>
      <c r="R531"/>
      <c r="S531"/>
      <c r="T531"/>
      <c r="U531"/>
    </row>
    <row r="532" spans="1:21" ht="12.75">
      <c r="A532"/>
      <c r="B532"/>
      <c r="C532"/>
      <c r="D532"/>
      <c r="E532"/>
      <c r="F532"/>
      <c r="G532"/>
      <c r="I532"/>
      <c r="J532"/>
      <c r="K532"/>
      <c r="L532"/>
      <c r="M532"/>
      <c r="N532"/>
      <c r="O532"/>
      <c r="P532"/>
      <c r="Q532"/>
      <c r="R532"/>
      <c r="S532"/>
      <c r="T532"/>
      <c r="U532"/>
    </row>
    <row r="533" spans="1:21" ht="12.75">
      <c r="A533"/>
      <c r="B533"/>
      <c r="C533"/>
      <c r="D533"/>
      <c r="E533"/>
      <c r="F533"/>
      <c r="G533"/>
      <c r="I533"/>
      <c r="J533"/>
      <c r="K533"/>
      <c r="L533"/>
      <c r="M533"/>
      <c r="N533"/>
      <c r="O533"/>
      <c r="P533"/>
      <c r="Q533"/>
      <c r="R533"/>
      <c r="S533"/>
      <c r="T533"/>
      <c r="U533"/>
    </row>
    <row r="534" spans="1:21" ht="12.75">
      <c r="A534"/>
      <c r="B534"/>
      <c r="C534"/>
      <c r="D534"/>
      <c r="E534"/>
      <c r="F534"/>
      <c r="G534"/>
      <c r="I534"/>
      <c r="J534"/>
      <c r="K534"/>
      <c r="L534"/>
      <c r="M534"/>
      <c r="N534"/>
      <c r="O534"/>
      <c r="P534"/>
      <c r="Q534"/>
      <c r="R534"/>
      <c r="S534"/>
      <c r="T534"/>
      <c r="U534"/>
    </row>
    <row r="535" spans="1:21" ht="12.75">
      <c r="A535"/>
      <c r="B535"/>
      <c r="C535"/>
      <c r="D535"/>
      <c r="E535"/>
      <c r="F535"/>
      <c r="G535"/>
      <c r="I535"/>
      <c r="J535"/>
      <c r="K535"/>
      <c r="L535"/>
      <c r="M535"/>
      <c r="N535"/>
      <c r="O535"/>
      <c r="P535"/>
      <c r="Q535"/>
      <c r="R535"/>
      <c r="S535"/>
      <c r="T535"/>
      <c r="U535"/>
    </row>
    <row r="536" spans="1:21" ht="12.75">
      <c r="A536"/>
      <c r="B536"/>
      <c r="C536"/>
      <c r="D536"/>
      <c r="E536"/>
      <c r="F536"/>
      <c r="G536"/>
      <c r="I536"/>
      <c r="J536"/>
      <c r="K536"/>
      <c r="L536"/>
      <c r="M536"/>
      <c r="N536"/>
      <c r="O536"/>
      <c r="P536"/>
      <c r="Q536"/>
      <c r="R536"/>
      <c r="S536"/>
      <c r="T536"/>
      <c r="U536"/>
    </row>
    <row r="537" spans="1:21" ht="12.75">
      <c r="A537"/>
      <c r="B537"/>
      <c r="C537"/>
      <c r="D537"/>
      <c r="E537"/>
      <c r="F537"/>
      <c r="G537"/>
      <c r="I537"/>
      <c r="J537"/>
      <c r="K537"/>
      <c r="L537"/>
      <c r="M537"/>
      <c r="N537"/>
      <c r="O537"/>
      <c r="P537"/>
      <c r="Q537"/>
      <c r="R537"/>
      <c r="S537"/>
      <c r="T537"/>
      <c r="U537"/>
    </row>
    <row r="538" spans="1:21" ht="12.75">
      <c r="A538"/>
      <c r="B538"/>
      <c r="C538"/>
      <c r="D538"/>
      <c r="E538"/>
      <c r="F538"/>
      <c r="G538"/>
      <c r="I538"/>
      <c r="J538"/>
      <c r="K538"/>
      <c r="L538"/>
      <c r="M538"/>
      <c r="N538"/>
      <c r="O538"/>
      <c r="P538"/>
      <c r="Q538"/>
      <c r="R538"/>
      <c r="S538"/>
      <c r="T538"/>
      <c r="U538"/>
    </row>
    <row r="539" spans="1:21" ht="12.75">
      <c r="A539"/>
      <c r="B539"/>
      <c r="C539"/>
      <c r="D539"/>
      <c r="E539"/>
      <c r="F539"/>
      <c r="G539"/>
      <c r="I539"/>
      <c r="J539"/>
      <c r="K539"/>
      <c r="L539"/>
      <c r="M539"/>
      <c r="N539"/>
      <c r="O539"/>
      <c r="P539"/>
      <c r="Q539"/>
      <c r="R539"/>
      <c r="S539"/>
      <c r="T539"/>
      <c r="U539"/>
    </row>
    <row r="540" spans="1:21" ht="12.75">
      <c r="A540"/>
      <c r="B540"/>
      <c r="C540"/>
      <c r="D540"/>
      <c r="E540"/>
      <c r="F540"/>
      <c r="G540"/>
      <c r="I540"/>
      <c r="J540"/>
      <c r="K540"/>
      <c r="L540"/>
      <c r="M540"/>
      <c r="N540"/>
      <c r="O540"/>
      <c r="P540"/>
      <c r="Q540"/>
      <c r="R540"/>
      <c r="S540"/>
      <c r="T540"/>
      <c r="U540"/>
    </row>
    <row r="541" spans="1:21" ht="12.75">
      <c r="A541"/>
      <c r="B541"/>
      <c r="C541"/>
      <c r="D541"/>
      <c r="E541"/>
      <c r="F541"/>
      <c r="G541"/>
      <c r="I541"/>
      <c r="J541"/>
      <c r="K541"/>
      <c r="L541"/>
      <c r="M541"/>
      <c r="N541"/>
      <c r="O541"/>
      <c r="P541"/>
      <c r="Q541"/>
      <c r="R541"/>
      <c r="S541"/>
      <c r="T541"/>
      <c r="U541"/>
    </row>
    <row r="542" spans="1:21" ht="12.75">
      <c r="A542"/>
      <c r="B542"/>
      <c r="C542"/>
      <c r="D542"/>
      <c r="E542"/>
      <c r="F542"/>
      <c r="G542"/>
      <c r="I542"/>
      <c r="J542"/>
      <c r="K542"/>
      <c r="L542"/>
      <c r="M542"/>
      <c r="N542"/>
      <c r="O542"/>
      <c r="P542"/>
      <c r="Q542"/>
      <c r="R542"/>
      <c r="S542"/>
      <c r="T542"/>
      <c r="U542"/>
    </row>
    <row r="543" spans="1:21" ht="12.75">
      <c r="A543"/>
      <c r="B543"/>
      <c r="C543"/>
      <c r="D543"/>
      <c r="E543"/>
      <c r="F543"/>
      <c r="G543"/>
      <c r="I543"/>
      <c r="J543"/>
      <c r="K543"/>
      <c r="L543"/>
      <c r="M543"/>
      <c r="N543"/>
      <c r="O543"/>
      <c r="P543"/>
      <c r="Q543"/>
      <c r="R543"/>
      <c r="S543"/>
      <c r="T543"/>
      <c r="U543"/>
    </row>
    <row r="544" spans="1:21" ht="12.75">
      <c r="A544"/>
      <c r="B544"/>
      <c r="C544"/>
      <c r="D544"/>
      <c r="E544"/>
      <c r="F544"/>
      <c r="G544"/>
      <c r="I544"/>
      <c r="J544"/>
      <c r="K544"/>
      <c r="L544"/>
      <c r="M544"/>
      <c r="N544"/>
      <c r="O544"/>
      <c r="P544"/>
      <c r="Q544"/>
      <c r="R544"/>
      <c r="S544"/>
      <c r="T544"/>
      <c r="U544"/>
    </row>
    <row r="545" spans="1:21" ht="12.75">
      <c r="A545"/>
      <c r="B545"/>
      <c r="C545"/>
      <c r="D545"/>
      <c r="E545"/>
      <c r="F545"/>
      <c r="G545"/>
      <c r="I545"/>
      <c r="J545"/>
      <c r="K545"/>
      <c r="L545"/>
      <c r="M545"/>
      <c r="N545"/>
      <c r="O545"/>
      <c r="P545"/>
      <c r="Q545"/>
      <c r="R545"/>
      <c r="S545"/>
      <c r="T545"/>
      <c r="U545"/>
    </row>
    <row r="546" spans="1:21" ht="12.75">
      <c r="A546"/>
      <c r="B546"/>
      <c r="C546"/>
      <c r="D546"/>
      <c r="E546"/>
      <c r="F546"/>
      <c r="G546"/>
      <c r="I546"/>
      <c r="J546"/>
      <c r="K546"/>
      <c r="L546"/>
      <c r="M546"/>
      <c r="N546"/>
      <c r="O546"/>
      <c r="P546"/>
      <c r="Q546"/>
      <c r="R546"/>
      <c r="S546"/>
      <c r="T546"/>
      <c r="U546"/>
    </row>
    <row r="547" spans="1:21" ht="12.75">
      <c r="A547"/>
      <c r="B547"/>
      <c r="C547"/>
      <c r="D547"/>
      <c r="E547"/>
      <c r="F547"/>
      <c r="G547"/>
      <c r="I547"/>
      <c r="J547"/>
      <c r="K547"/>
      <c r="L547"/>
      <c r="M547"/>
      <c r="N547"/>
      <c r="O547"/>
      <c r="P547"/>
      <c r="Q547"/>
      <c r="R547"/>
      <c r="S547"/>
      <c r="T547"/>
      <c r="U547"/>
    </row>
    <row r="548" spans="1:21" ht="12.75">
      <c r="A548"/>
      <c r="B548"/>
      <c r="C548"/>
      <c r="D548"/>
      <c r="E548"/>
      <c r="F548"/>
      <c r="G548"/>
      <c r="I548"/>
      <c r="J548"/>
      <c r="K548"/>
      <c r="L548"/>
      <c r="M548"/>
      <c r="N548"/>
      <c r="O548"/>
      <c r="P548"/>
      <c r="Q548"/>
      <c r="R548"/>
      <c r="S548"/>
      <c r="T548"/>
      <c r="U548"/>
    </row>
    <row r="549" spans="1:21" ht="12.75">
      <c r="A549"/>
      <c r="B549"/>
      <c r="C549"/>
      <c r="D549"/>
      <c r="E549"/>
      <c r="F549"/>
      <c r="G549"/>
      <c r="I549"/>
      <c r="J549"/>
      <c r="K549"/>
      <c r="L549"/>
      <c r="M549"/>
      <c r="N549"/>
      <c r="O549"/>
      <c r="P549"/>
      <c r="Q549"/>
      <c r="R549"/>
      <c r="S549"/>
      <c r="T549"/>
      <c r="U549"/>
    </row>
    <row r="550" spans="1:21" ht="12.75">
      <c r="A550"/>
      <c r="B550"/>
      <c r="C550"/>
      <c r="D550"/>
      <c r="E550"/>
      <c r="F550"/>
      <c r="G550"/>
      <c r="I550"/>
      <c r="J550"/>
      <c r="K550"/>
      <c r="L550"/>
      <c r="M550"/>
      <c r="N550"/>
      <c r="O550"/>
      <c r="P550"/>
      <c r="Q550"/>
      <c r="R550"/>
      <c r="S550"/>
      <c r="T550"/>
      <c r="U550"/>
    </row>
    <row r="551" spans="1:21" ht="12.75">
      <c r="A551"/>
      <c r="B551"/>
      <c r="C551"/>
      <c r="D551"/>
      <c r="E551"/>
      <c r="F551"/>
      <c r="G551"/>
      <c r="I551"/>
      <c r="J551"/>
      <c r="K551"/>
      <c r="L551"/>
      <c r="M551"/>
      <c r="N551"/>
      <c r="O551"/>
      <c r="P551"/>
      <c r="Q551"/>
      <c r="R551"/>
      <c r="S551"/>
      <c r="T551"/>
      <c r="U551"/>
    </row>
    <row r="552" spans="1:21" ht="12.75">
      <c r="A552"/>
      <c r="B552"/>
      <c r="C552"/>
      <c r="D552"/>
      <c r="E552"/>
      <c r="F552"/>
      <c r="G552"/>
      <c r="I552"/>
      <c r="J552"/>
      <c r="K552"/>
      <c r="L552"/>
      <c r="M552"/>
      <c r="N552"/>
      <c r="O552"/>
      <c r="P552"/>
      <c r="Q552"/>
      <c r="R552"/>
      <c r="S552"/>
      <c r="T552"/>
      <c r="U552"/>
    </row>
    <row r="553" spans="1:21" ht="12.75">
      <c r="A553"/>
      <c r="B553"/>
      <c r="C553"/>
      <c r="D553"/>
      <c r="E553"/>
      <c r="F553"/>
      <c r="G553"/>
      <c r="I553"/>
      <c r="J553"/>
      <c r="K553"/>
      <c r="L553"/>
      <c r="M553"/>
      <c r="N553"/>
      <c r="O553"/>
      <c r="P553"/>
      <c r="Q553"/>
      <c r="R553"/>
      <c r="S553"/>
      <c r="T553"/>
      <c r="U553"/>
    </row>
    <row r="554" spans="1:21" ht="12.75">
      <c r="A554"/>
      <c r="B554"/>
      <c r="C554"/>
      <c r="D554"/>
      <c r="E554"/>
      <c r="F554"/>
      <c r="G554"/>
      <c r="I554"/>
      <c r="J554"/>
      <c r="K554"/>
      <c r="L554"/>
      <c r="M554"/>
      <c r="N554"/>
      <c r="O554"/>
      <c r="P554"/>
      <c r="Q554"/>
      <c r="R554"/>
      <c r="S554"/>
      <c r="T554"/>
      <c r="U554"/>
    </row>
    <row r="555" spans="1:21" ht="12.75">
      <c r="A555"/>
      <c r="B555"/>
      <c r="C555"/>
      <c r="D555"/>
      <c r="E555"/>
      <c r="F555"/>
      <c r="G555"/>
      <c r="I555"/>
      <c r="J555"/>
      <c r="K555"/>
      <c r="L555"/>
      <c r="M555"/>
      <c r="N555"/>
      <c r="O555"/>
      <c r="P555"/>
      <c r="Q555"/>
      <c r="R555"/>
      <c r="S555"/>
      <c r="T555"/>
      <c r="U555"/>
    </row>
    <row r="556" spans="1:21" ht="12.75">
      <c r="A556"/>
      <c r="B556"/>
      <c r="C556"/>
      <c r="D556"/>
      <c r="E556"/>
      <c r="F556"/>
      <c r="G556"/>
      <c r="I556"/>
      <c r="J556"/>
      <c r="K556"/>
      <c r="L556"/>
      <c r="M556"/>
      <c r="N556"/>
      <c r="O556"/>
      <c r="P556"/>
      <c r="Q556"/>
      <c r="R556"/>
      <c r="S556"/>
      <c r="T556"/>
      <c r="U556"/>
    </row>
    <row r="557" spans="1:21" ht="12.75">
      <c r="A557"/>
      <c r="B557"/>
      <c r="C557"/>
      <c r="D557"/>
      <c r="E557"/>
      <c r="F557"/>
      <c r="G557"/>
      <c r="I557"/>
      <c r="J557"/>
      <c r="K557"/>
      <c r="L557"/>
      <c r="M557"/>
      <c r="N557"/>
      <c r="O557"/>
      <c r="P557"/>
      <c r="Q557"/>
      <c r="R557"/>
      <c r="S557"/>
      <c r="T557"/>
      <c r="U557"/>
    </row>
    <row r="558" spans="1:21" ht="12.75">
      <c r="A558"/>
      <c r="B558"/>
      <c r="C558"/>
      <c r="D558"/>
      <c r="E558"/>
      <c r="F558"/>
      <c r="G558"/>
      <c r="I558"/>
      <c r="J558"/>
      <c r="K558"/>
      <c r="L558"/>
      <c r="M558"/>
      <c r="N558"/>
      <c r="O558"/>
      <c r="P558"/>
      <c r="Q558"/>
      <c r="R558"/>
      <c r="S558"/>
      <c r="T558"/>
      <c r="U558"/>
    </row>
    <row r="559" spans="1:21" ht="12.75">
      <c r="A559"/>
      <c r="B559"/>
      <c r="C559"/>
      <c r="D559"/>
      <c r="E559"/>
      <c r="F559"/>
      <c r="G559"/>
      <c r="I559"/>
      <c r="J559"/>
      <c r="K559"/>
      <c r="L559"/>
      <c r="M559"/>
      <c r="N559"/>
      <c r="O559"/>
      <c r="P559"/>
      <c r="Q559"/>
      <c r="R559"/>
      <c r="S559"/>
      <c r="T559"/>
      <c r="U559"/>
    </row>
    <row r="560" spans="1:21" ht="12.75">
      <c r="A560"/>
      <c r="B560"/>
      <c r="C560"/>
      <c r="D560"/>
      <c r="E560"/>
      <c r="F560"/>
      <c r="G560"/>
      <c r="I560"/>
      <c r="J560"/>
      <c r="K560"/>
      <c r="L560"/>
      <c r="M560"/>
      <c r="N560"/>
      <c r="O560"/>
      <c r="P560"/>
      <c r="Q560"/>
      <c r="R560"/>
      <c r="S560"/>
      <c r="T560"/>
      <c r="U560"/>
    </row>
    <row r="561" spans="1:21" ht="12.75">
      <c r="A561"/>
      <c r="B561"/>
      <c r="C561"/>
      <c r="D561"/>
      <c r="E561"/>
      <c r="F561"/>
      <c r="G561"/>
      <c r="I561"/>
      <c r="J561"/>
      <c r="K561"/>
      <c r="L561"/>
      <c r="M561"/>
      <c r="N561"/>
      <c r="O561"/>
      <c r="P561"/>
      <c r="Q561"/>
      <c r="R561"/>
      <c r="S561"/>
      <c r="T561"/>
      <c r="U561"/>
    </row>
    <row r="562" spans="1:21" ht="12.75">
      <c r="A562"/>
      <c r="B562"/>
      <c r="C562"/>
      <c r="D562"/>
      <c r="E562"/>
      <c r="F562"/>
      <c r="G562"/>
      <c r="I562"/>
      <c r="J562"/>
      <c r="K562"/>
      <c r="L562"/>
      <c r="M562"/>
      <c r="N562"/>
      <c r="O562"/>
      <c r="P562"/>
      <c r="Q562"/>
      <c r="R562"/>
      <c r="S562"/>
      <c r="T562"/>
      <c r="U562"/>
    </row>
    <row r="563" spans="1:21" ht="12.75">
      <c r="A563"/>
      <c r="B563"/>
      <c r="C563"/>
      <c r="D563"/>
      <c r="E563"/>
      <c r="F563"/>
      <c r="G563"/>
      <c r="I563"/>
      <c r="J563"/>
      <c r="K563"/>
      <c r="L563"/>
      <c r="M563"/>
      <c r="N563"/>
      <c r="O563"/>
      <c r="P563"/>
      <c r="Q563"/>
      <c r="R563"/>
      <c r="S563"/>
      <c r="T563"/>
      <c r="U563"/>
    </row>
    <row r="564" spans="1:21" ht="12.75">
      <c r="A564"/>
      <c r="B564"/>
      <c r="C564"/>
      <c r="D564"/>
      <c r="E564"/>
      <c r="F564"/>
      <c r="G564"/>
      <c r="I564"/>
      <c r="J564"/>
      <c r="K564"/>
      <c r="L564"/>
      <c r="M564"/>
      <c r="N564"/>
      <c r="O564"/>
      <c r="P564"/>
      <c r="Q564"/>
      <c r="R564"/>
      <c r="S564"/>
      <c r="T564"/>
      <c r="U564"/>
    </row>
    <row r="565" spans="1:21" ht="12.75">
      <c r="A565"/>
      <c r="B565"/>
      <c r="C565"/>
      <c r="D565"/>
      <c r="E565"/>
      <c r="F565"/>
      <c r="G565"/>
      <c r="I565"/>
      <c r="J565"/>
      <c r="K565"/>
      <c r="L565"/>
      <c r="M565"/>
      <c r="N565"/>
      <c r="O565"/>
      <c r="P565"/>
      <c r="Q565"/>
      <c r="R565"/>
      <c r="S565"/>
      <c r="T565"/>
      <c r="U565"/>
    </row>
    <row r="566" spans="1:21" ht="12.75">
      <c r="A566"/>
      <c r="B566"/>
      <c r="C566"/>
      <c r="D566"/>
      <c r="E566"/>
      <c r="F566"/>
      <c r="G566"/>
      <c r="I566"/>
      <c r="J566"/>
      <c r="K566"/>
      <c r="L566"/>
      <c r="M566"/>
      <c r="N566"/>
      <c r="O566"/>
      <c r="P566"/>
      <c r="Q566"/>
      <c r="R566"/>
      <c r="S566"/>
      <c r="T566"/>
      <c r="U566"/>
    </row>
    <row r="567" spans="1:21" ht="12.75">
      <c r="A567"/>
      <c r="B567"/>
      <c r="C567"/>
      <c r="D567"/>
      <c r="E567"/>
      <c r="F567"/>
      <c r="G567"/>
      <c r="I567"/>
      <c r="J567"/>
      <c r="K567"/>
      <c r="L567"/>
      <c r="M567"/>
      <c r="N567"/>
      <c r="O567"/>
      <c r="P567"/>
      <c r="Q567"/>
      <c r="R567"/>
      <c r="S567"/>
      <c r="T567"/>
      <c r="U567"/>
    </row>
    <row r="568" spans="1:21" ht="12.75">
      <c r="A568"/>
      <c r="B568"/>
      <c r="C568"/>
      <c r="D568"/>
      <c r="E568"/>
      <c r="F568"/>
      <c r="G568"/>
      <c r="I568"/>
      <c r="J568"/>
      <c r="K568"/>
      <c r="L568"/>
      <c r="M568"/>
      <c r="N568"/>
      <c r="O568"/>
      <c r="P568"/>
      <c r="Q568"/>
      <c r="R568"/>
      <c r="S568"/>
      <c r="T568"/>
      <c r="U568"/>
    </row>
    <row r="569" spans="1:21" ht="12.75">
      <c r="A569"/>
      <c r="B569"/>
      <c r="C569"/>
      <c r="D569"/>
      <c r="E569"/>
      <c r="F569"/>
      <c r="G569"/>
      <c r="I569"/>
      <c r="J569"/>
      <c r="K569"/>
      <c r="L569"/>
      <c r="M569"/>
      <c r="N569"/>
      <c r="O569"/>
      <c r="P569"/>
      <c r="Q569"/>
      <c r="R569"/>
      <c r="S569"/>
      <c r="T569"/>
      <c r="U569"/>
    </row>
    <row r="570" spans="1:21" ht="12.75">
      <c r="A570"/>
      <c r="B570"/>
      <c r="C570"/>
      <c r="D570"/>
      <c r="E570"/>
      <c r="F570"/>
      <c r="G570"/>
      <c r="I570"/>
      <c r="J570"/>
      <c r="K570"/>
      <c r="L570"/>
      <c r="M570"/>
      <c r="N570"/>
      <c r="O570"/>
      <c r="P570"/>
      <c r="Q570"/>
      <c r="R570"/>
      <c r="S570"/>
      <c r="T570"/>
      <c r="U570"/>
    </row>
    <row r="571" spans="1:21" ht="12.75">
      <c r="A571"/>
      <c r="B571"/>
      <c r="C571"/>
      <c r="D571"/>
      <c r="E571"/>
      <c r="F571"/>
      <c r="G571"/>
      <c r="I571"/>
      <c r="J571"/>
      <c r="K571"/>
      <c r="L571"/>
      <c r="M571"/>
      <c r="N571"/>
      <c r="O571"/>
      <c r="P571"/>
      <c r="Q571"/>
      <c r="R571"/>
      <c r="S571"/>
      <c r="T571"/>
      <c r="U571"/>
    </row>
    <row r="572" spans="1:21" ht="12.75">
      <c r="A572"/>
      <c r="B572"/>
      <c r="C572"/>
      <c r="D572"/>
      <c r="E572"/>
      <c r="F572"/>
      <c r="G572"/>
      <c r="I572"/>
      <c r="J572"/>
      <c r="K572"/>
      <c r="L572"/>
      <c r="M572"/>
      <c r="N572"/>
      <c r="O572"/>
      <c r="P572"/>
      <c r="Q572"/>
      <c r="R572"/>
      <c r="S572"/>
      <c r="T572"/>
      <c r="U572"/>
    </row>
    <row r="573" spans="1:21" ht="12.75">
      <c r="A573"/>
      <c r="B573"/>
      <c r="C573"/>
      <c r="D573"/>
      <c r="E573"/>
      <c r="F573"/>
      <c r="G573"/>
      <c r="I573"/>
      <c r="J573"/>
      <c r="K573"/>
      <c r="L573"/>
      <c r="M573"/>
      <c r="N573"/>
      <c r="O573"/>
      <c r="P573"/>
      <c r="Q573"/>
      <c r="R573"/>
      <c r="S573"/>
      <c r="T573"/>
      <c r="U573"/>
    </row>
    <row r="574" spans="1:21" ht="12.75">
      <c r="A574"/>
      <c r="B574"/>
      <c r="C574"/>
      <c r="D574"/>
      <c r="E574"/>
      <c r="F574"/>
      <c r="G574"/>
      <c r="I574"/>
      <c r="J574"/>
      <c r="K574"/>
      <c r="L574"/>
      <c r="M574"/>
      <c r="N574"/>
      <c r="O574"/>
      <c r="P574"/>
      <c r="Q574"/>
      <c r="R574"/>
      <c r="S574"/>
      <c r="T574"/>
      <c r="U574"/>
    </row>
    <row r="575" spans="1:21" ht="12.75">
      <c r="A575"/>
      <c r="B575"/>
      <c r="C575"/>
      <c r="D575"/>
      <c r="E575"/>
      <c r="F575"/>
      <c r="G575"/>
      <c r="I575"/>
      <c r="J575"/>
      <c r="K575"/>
      <c r="L575"/>
      <c r="M575"/>
      <c r="N575"/>
      <c r="O575"/>
      <c r="P575"/>
      <c r="Q575"/>
      <c r="R575"/>
      <c r="S575"/>
      <c r="T575"/>
      <c r="U575"/>
    </row>
    <row r="576" spans="1:21" ht="12.75">
      <c r="A576"/>
      <c r="B576"/>
      <c r="C576"/>
      <c r="D576"/>
      <c r="E576"/>
      <c r="F576"/>
      <c r="G576"/>
      <c r="I576"/>
      <c r="J576"/>
      <c r="K576"/>
      <c r="L576"/>
      <c r="M576"/>
      <c r="N576"/>
      <c r="O576"/>
      <c r="P576"/>
      <c r="Q576"/>
      <c r="R576"/>
      <c r="S576"/>
      <c r="T576"/>
      <c r="U576"/>
    </row>
    <row r="577" spans="1:21" ht="12.75">
      <c r="A577"/>
      <c r="B577"/>
      <c r="C577"/>
      <c r="D577"/>
      <c r="E577"/>
      <c r="F577"/>
      <c r="G577"/>
      <c r="I577"/>
      <c r="J577"/>
      <c r="K577"/>
      <c r="L577"/>
      <c r="M577"/>
      <c r="N577"/>
      <c r="O577"/>
      <c r="P577"/>
      <c r="Q577"/>
      <c r="R577"/>
      <c r="S577"/>
      <c r="T577"/>
      <c r="U577"/>
    </row>
    <row r="578" spans="1:21" ht="12.75">
      <c r="A578"/>
      <c r="B578"/>
      <c r="C578"/>
      <c r="D578"/>
      <c r="E578"/>
      <c r="F578"/>
      <c r="G578"/>
      <c r="I578"/>
      <c r="J578"/>
      <c r="K578"/>
      <c r="L578"/>
      <c r="M578"/>
      <c r="N578"/>
      <c r="O578"/>
      <c r="P578"/>
      <c r="Q578"/>
      <c r="R578"/>
      <c r="S578"/>
      <c r="T578"/>
      <c r="U578"/>
    </row>
    <row r="579" spans="1:21" ht="12.75">
      <c r="A579"/>
      <c r="B579"/>
      <c r="C579"/>
      <c r="D579"/>
      <c r="E579"/>
      <c r="F579"/>
      <c r="G579"/>
      <c r="I579"/>
      <c r="J579"/>
      <c r="K579"/>
      <c r="L579"/>
      <c r="M579"/>
      <c r="N579"/>
      <c r="O579"/>
      <c r="P579"/>
      <c r="Q579"/>
      <c r="R579"/>
      <c r="S579"/>
      <c r="T579"/>
      <c r="U579"/>
    </row>
    <row r="580" spans="1:21" ht="12.75">
      <c r="A580"/>
      <c r="B580"/>
      <c r="C580"/>
      <c r="D580"/>
      <c r="E580"/>
      <c r="F580"/>
      <c r="G580"/>
      <c r="I580"/>
      <c r="J580"/>
      <c r="K580"/>
      <c r="L580"/>
      <c r="M580"/>
      <c r="N580"/>
      <c r="O580"/>
      <c r="P580"/>
      <c r="Q580"/>
      <c r="R580"/>
      <c r="S580"/>
      <c r="T580"/>
      <c r="U580"/>
    </row>
    <row r="581" spans="1:21" ht="12.75">
      <c r="A581"/>
      <c r="B581"/>
      <c r="C581"/>
      <c r="D581"/>
      <c r="E581"/>
      <c r="F581"/>
      <c r="G581"/>
      <c r="I581"/>
      <c r="J581"/>
      <c r="K581"/>
      <c r="L581"/>
      <c r="M581"/>
      <c r="N581"/>
      <c r="O581"/>
      <c r="P581"/>
      <c r="Q581"/>
      <c r="R581"/>
      <c r="S581"/>
      <c r="T581"/>
      <c r="U581"/>
    </row>
    <row r="582" spans="1:21" ht="12.75">
      <c r="A582"/>
      <c r="B582"/>
      <c r="C582"/>
      <c r="D582"/>
      <c r="E582"/>
      <c r="F582"/>
      <c r="G582"/>
      <c r="I582"/>
      <c r="J582"/>
      <c r="K582"/>
      <c r="L582"/>
      <c r="M582"/>
      <c r="N582"/>
      <c r="O582"/>
      <c r="P582"/>
      <c r="Q582"/>
      <c r="R582"/>
      <c r="S582"/>
      <c r="T582"/>
      <c r="U582"/>
    </row>
    <row r="583" spans="1:21" ht="12.75">
      <c r="A583"/>
      <c r="B583"/>
      <c r="C583"/>
      <c r="D583"/>
      <c r="E583"/>
      <c r="F583"/>
      <c r="G583"/>
      <c r="I583"/>
      <c r="J583"/>
      <c r="K583"/>
      <c r="L583"/>
      <c r="M583"/>
      <c r="N583"/>
      <c r="O583"/>
      <c r="P583"/>
      <c r="Q583"/>
      <c r="R583"/>
      <c r="S583"/>
      <c r="T583"/>
      <c r="U583"/>
    </row>
    <row r="584" spans="1:21" ht="12.75">
      <c r="A584"/>
      <c r="B584"/>
      <c r="C584"/>
      <c r="D584"/>
      <c r="E584"/>
      <c r="F584"/>
      <c r="G584"/>
      <c r="I584"/>
      <c r="J584"/>
      <c r="K584"/>
      <c r="L584"/>
      <c r="M584"/>
      <c r="N584"/>
      <c r="O584"/>
      <c r="P584"/>
      <c r="Q584"/>
      <c r="R584"/>
      <c r="S584"/>
      <c r="T584"/>
      <c r="U584"/>
    </row>
    <row r="585" spans="1:21" ht="12.75">
      <c r="A585"/>
      <c r="B585"/>
      <c r="C585"/>
      <c r="D585"/>
      <c r="E585"/>
      <c r="F585"/>
      <c r="G585"/>
      <c r="I585"/>
      <c r="J585"/>
      <c r="K585"/>
      <c r="L585"/>
      <c r="M585"/>
      <c r="N585"/>
      <c r="O585"/>
      <c r="P585"/>
      <c r="Q585"/>
      <c r="R585"/>
      <c r="S585"/>
      <c r="T585"/>
      <c r="U585"/>
    </row>
    <row r="586" spans="1:21" ht="12.75">
      <c r="A586"/>
      <c r="B586"/>
      <c r="C586"/>
      <c r="D586"/>
      <c r="E586"/>
      <c r="F586"/>
      <c r="G586"/>
      <c r="I586"/>
      <c r="J586"/>
      <c r="K586"/>
      <c r="L586"/>
      <c r="M586"/>
      <c r="N586"/>
      <c r="O586"/>
      <c r="P586"/>
      <c r="Q586"/>
      <c r="R586"/>
      <c r="S586"/>
      <c r="T586"/>
      <c r="U586"/>
    </row>
    <row r="587" spans="1:21" ht="12.75">
      <c r="A587"/>
      <c r="B587"/>
      <c r="C587"/>
      <c r="D587"/>
      <c r="E587"/>
      <c r="F587"/>
      <c r="G587"/>
      <c r="I587"/>
      <c r="J587"/>
      <c r="K587"/>
      <c r="L587"/>
      <c r="M587"/>
      <c r="N587"/>
      <c r="O587"/>
      <c r="P587"/>
      <c r="Q587"/>
      <c r="R587"/>
      <c r="S587"/>
      <c r="T587"/>
      <c r="U587"/>
    </row>
    <row r="588" spans="1:21" ht="12.75">
      <c r="A588"/>
      <c r="B588"/>
      <c r="C588"/>
      <c r="D588"/>
      <c r="E588"/>
      <c r="F588"/>
      <c r="G588"/>
      <c r="I588"/>
      <c r="J588"/>
      <c r="K588"/>
      <c r="L588"/>
      <c r="M588"/>
      <c r="N588"/>
      <c r="O588"/>
      <c r="P588"/>
      <c r="Q588"/>
      <c r="R588"/>
      <c r="S588"/>
      <c r="T588"/>
      <c r="U588"/>
    </row>
    <row r="589" spans="1:21" ht="12.75">
      <c r="A589"/>
      <c r="B589"/>
      <c r="C589"/>
      <c r="D589"/>
      <c r="E589"/>
      <c r="F589"/>
      <c r="G589"/>
      <c r="I589"/>
      <c r="J589"/>
      <c r="K589"/>
      <c r="L589"/>
      <c r="M589"/>
      <c r="N589"/>
      <c r="O589"/>
      <c r="P589"/>
      <c r="Q589"/>
      <c r="R589"/>
      <c r="S589"/>
      <c r="T589"/>
      <c r="U589"/>
    </row>
    <row r="590" spans="1:21" ht="12.75">
      <c r="A590"/>
      <c r="B590"/>
      <c r="C590"/>
      <c r="D590"/>
      <c r="E590"/>
      <c r="F590"/>
      <c r="G590"/>
      <c r="I590"/>
      <c r="J590"/>
      <c r="K590"/>
      <c r="L590"/>
      <c r="M590"/>
      <c r="N590"/>
      <c r="O590"/>
      <c r="P590"/>
      <c r="Q590"/>
      <c r="R590"/>
      <c r="S590"/>
      <c r="T590"/>
      <c r="U590"/>
    </row>
    <row r="591" spans="1:21" ht="12.75">
      <c r="A591"/>
      <c r="B591"/>
      <c r="C591"/>
      <c r="D591"/>
      <c r="E591"/>
      <c r="F591"/>
      <c r="G591"/>
      <c r="I591"/>
      <c r="J591"/>
      <c r="K591"/>
      <c r="L591"/>
      <c r="M591"/>
      <c r="N591"/>
      <c r="O591"/>
      <c r="P591"/>
      <c r="Q591"/>
      <c r="R591"/>
      <c r="S591"/>
      <c r="T591"/>
      <c r="U591"/>
    </row>
    <row r="592" spans="1:21" ht="12.75">
      <c r="A592"/>
      <c r="B592"/>
      <c r="C592"/>
      <c r="D592"/>
      <c r="E592"/>
      <c r="F592"/>
      <c r="G592"/>
      <c r="I592"/>
      <c r="J592"/>
      <c r="K592"/>
      <c r="L592"/>
      <c r="M592"/>
      <c r="N592"/>
      <c r="O592"/>
      <c r="P592"/>
      <c r="Q592"/>
      <c r="R592"/>
      <c r="S592"/>
      <c r="T592"/>
      <c r="U592"/>
    </row>
    <row r="593" spans="1:21" ht="12.75">
      <c r="A593"/>
      <c r="B593"/>
      <c r="C593"/>
      <c r="D593"/>
      <c r="E593"/>
      <c r="F593"/>
      <c r="G593"/>
      <c r="I593"/>
      <c r="J593"/>
      <c r="K593"/>
      <c r="L593"/>
      <c r="M593"/>
      <c r="N593"/>
      <c r="O593"/>
      <c r="P593"/>
      <c r="Q593"/>
      <c r="R593"/>
      <c r="S593"/>
      <c r="T593"/>
      <c r="U593"/>
    </row>
    <row r="594" spans="1:21" ht="12.75">
      <c r="A594"/>
      <c r="B594"/>
      <c r="C594"/>
      <c r="D594"/>
      <c r="E594"/>
      <c r="F594"/>
      <c r="G594"/>
      <c r="I594"/>
      <c r="J594"/>
      <c r="K594"/>
      <c r="L594"/>
      <c r="M594"/>
      <c r="N594"/>
      <c r="O594"/>
      <c r="P594"/>
      <c r="Q594"/>
      <c r="R594"/>
      <c r="S594"/>
      <c r="T594"/>
      <c r="U594"/>
    </row>
    <row r="595" spans="1:21" ht="12.75">
      <c r="A595"/>
      <c r="B595"/>
      <c r="C595"/>
      <c r="D595"/>
      <c r="E595"/>
      <c r="F595"/>
      <c r="G595"/>
      <c r="I595"/>
      <c r="J595"/>
      <c r="K595"/>
      <c r="L595"/>
      <c r="M595"/>
      <c r="N595"/>
      <c r="O595"/>
      <c r="P595"/>
      <c r="Q595"/>
      <c r="R595"/>
      <c r="S595"/>
      <c r="T595"/>
      <c r="U595"/>
    </row>
    <row r="596" spans="1:21" ht="12.75">
      <c r="A596"/>
      <c r="B596"/>
      <c r="C596"/>
      <c r="D596"/>
      <c r="E596"/>
      <c r="F596"/>
      <c r="G596"/>
      <c r="I596"/>
      <c r="J596"/>
      <c r="K596"/>
      <c r="L596"/>
      <c r="M596"/>
      <c r="N596"/>
      <c r="O596"/>
      <c r="P596"/>
      <c r="Q596"/>
      <c r="R596"/>
      <c r="S596"/>
      <c r="T596"/>
      <c r="U596"/>
    </row>
    <row r="597" spans="1:21" ht="12.75">
      <c r="A597"/>
      <c r="B597"/>
      <c r="C597"/>
      <c r="D597"/>
      <c r="E597"/>
      <c r="F597"/>
      <c r="G597"/>
      <c r="I597"/>
      <c r="J597"/>
      <c r="K597"/>
      <c r="L597"/>
      <c r="M597"/>
      <c r="N597"/>
      <c r="O597"/>
      <c r="P597"/>
      <c r="Q597"/>
      <c r="R597"/>
      <c r="S597"/>
      <c r="T597"/>
      <c r="U597"/>
    </row>
    <row r="598" spans="1:21" ht="12.75">
      <c r="A598"/>
      <c r="B598"/>
      <c r="C598"/>
      <c r="D598"/>
      <c r="E598"/>
      <c r="F598"/>
      <c r="G598"/>
      <c r="I598"/>
      <c r="J598"/>
      <c r="K598"/>
      <c r="L598"/>
      <c r="M598"/>
      <c r="N598"/>
      <c r="O598"/>
      <c r="P598"/>
      <c r="Q598"/>
      <c r="R598"/>
      <c r="S598"/>
      <c r="T598"/>
      <c r="U598"/>
    </row>
    <row r="599" spans="1:21" ht="12.75">
      <c r="A599"/>
      <c r="B599"/>
      <c r="C599"/>
      <c r="D599"/>
      <c r="E599"/>
      <c r="F599"/>
      <c r="G599"/>
      <c r="I599"/>
      <c r="J599"/>
      <c r="K599"/>
      <c r="L599"/>
      <c r="M599"/>
      <c r="N599"/>
      <c r="O599"/>
      <c r="P599"/>
      <c r="Q599"/>
      <c r="R599"/>
      <c r="S599"/>
      <c r="T599"/>
      <c r="U599"/>
    </row>
    <row r="600" spans="1:21" ht="12.75">
      <c r="A600"/>
      <c r="B600"/>
      <c r="C600"/>
      <c r="D600"/>
      <c r="E600"/>
      <c r="F600"/>
      <c r="G600"/>
      <c r="I600"/>
      <c r="J600"/>
      <c r="K600"/>
      <c r="L600"/>
      <c r="M600"/>
      <c r="N600"/>
      <c r="O600"/>
      <c r="P600"/>
      <c r="Q600"/>
      <c r="R600"/>
      <c r="S600"/>
      <c r="T600"/>
      <c r="U600"/>
    </row>
    <row r="601" spans="1:21" ht="12.75">
      <c r="A601"/>
      <c r="B601"/>
      <c r="C601"/>
      <c r="D601"/>
      <c r="E601"/>
      <c r="F601"/>
      <c r="G601"/>
      <c r="I601"/>
      <c r="J601"/>
      <c r="K601"/>
      <c r="L601"/>
      <c r="M601"/>
      <c r="N601"/>
      <c r="O601"/>
      <c r="P601"/>
      <c r="Q601"/>
      <c r="R601"/>
      <c r="S601"/>
      <c r="T601"/>
      <c r="U601"/>
    </row>
    <row r="602" spans="1:21" ht="12.75">
      <c r="A602"/>
      <c r="B602"/>
      <c r="C602"/>
      <c r="D602"/>
      <c r="E602"/>
      <c r="F602"/>
      <c r="G602"/>
      <c r="I602"/>
      <c r="J602"/>
      <c r="K602"/>
      <c r="L602"/>
      <c r="M602"/>
      <c r="N602"/>
      <c r="O602"/>
      <c r="P602"/>
      <c r="Q602"/>
      <c r="R602"/>
      <c r="S602"/>
      <c r="T602"/>
      <c r="U602"/>
    </row>
    <row r="603" spans="1:21" ht="12.75">
      <c r="A603"/>
      <c r="B603"/>
      <c r="C603"/>
      <c r="D603"/>
      <c r="E603"/>
      <c r="F603"/>
      <c r="G603"/>
      <c r="I603"/>
      <c r="J603"/>
      <c r="K603"/>
      <c r="L603"/>
      <c r="M603"/>
      <c r="N603"/>
      <c r="O603"/>
      <c r="P603"/>
      <c r="Q603"/>
      <c r="R603"/>
      <c r="S603"/>
      <c r="T603"/>
      <c r="U603"/>
    </row>
    <row r="604" spans="1:21" ht="12.75">
      <c r="A604"/>
      <c r="B604"/>
      <c r="C604"/>
      <c r="D604"/>
      <c r="E604"/>
      <c r="F604"/>
      <c r="G604"/>
      <c r="I604"/>
      <c r="J604"/>
      <c r="K604"/>
      <c r="L604"/>
      <c r="M604"/>
      <c r="N604"/>
      <c r="O604"/>
      <c r="P604"/>
      <c r="Q604"/>
      <c r="R604"/>
      <c r="S604"/>
      <c r="T604"/>
      <c r="U604"/>
    </row>
    <row r="605" spans="1:21" ht="12.75">
      <c r="A605"/>
      <c r="B605"/>
      <c r="C605"/>
      <c r="D605"/>
      <c r="E605"/>
      <c r="F605"/>
      <c r="G605"/>
      <c r="I605"/>
      <c r="J605"/>
      <c r="K605"/>
      <c r="L605"/>
      <c r="M605"/>
      <c r="N605"/>
      <c r="O605"/>
      <c r="P605"/>
      <c r="Q605"/>
      <c r="R605"/>
      <c r="S605"/>
      <c r="T605"/>
      <c r="U605"/>
    </row>
    <row r="606" spans="1:21" ht="12.75">
      <c r="A606"/>
      <c r="B606"/>
      <c r="C606"/>
      <c r="D606"/>
      <c r="E606"/>
      <c r="F606"/>
      <c r="G606"/>
      <c r="I606"/>
      <c r="J606"/>
      <c r="K606"/>
      <c r="L606"/>
      <c r="M606"/>
      <c r="N606"/>
      <c r="O606"/>
      <c r="P606"/>
      <c r="Q606"/>
      <c r="R606"/>
      <c r="S606"/>
      <c r="T606"/>
      <c r="U606"/>
    </row>
    <row r="607" spans="1:21" ht="12.75">
      <c r="A607"/>
      <c r="B607"/>
      <c r="C607"/>
      <c r="D607"/>
      <c r="E607"/>
      <c r="F607"/>
      <c r="G607"/>
      <c r="I607"/>
      <c r="J607"/>
      <c r="K607"/>
      <c r="L607"/>
      <c r="M607"/>
      <c r="N607"/>
      <c r="O607"/>
      <c r="P607"/>
      <c r="Q607"/>
      <c r="R607"/>
      <c r="S607"/>
      <c r="T607"/>
      <c r="U607"/>
    </row>
    <row r="608" spans="1:21" ht="12.75">
      <c r="A608"/>
      <c r="B608"/>
      <c r="C608"/>
      <c r="D608"/>
      <c r="E608"/>
      <c r="F608"/>
      <c r="G608"/>
      <c r="I608"/>
      <c r="J608"/>
      <c r="K608"/>
      <c r="L608"/>
      <c r="M608"/>
      <c r="N608"/>
      <c r="O608"/>
      <c r="P608"/>
      <c r="Q608"/>
      <c r="R608"/>
      <c r="S608"/>
      <c r="T608"/>
      <c r="U608"/>
    </row>
    <row r="609" spans="1:21" ht="12.75">
      <c r="A609"/>
      <c r="B609"/>
      <c r="C609"/>
      <c r="D609"/>
      <c r="E609"/>
      <c r="F609"/>
      <c r="G609"/>
      <c r="I609"/>
      <c r="J609"/>
      <c r="K609"/>
      <c r="L609"/>
      <c r="M609"/>
      <c r="N609"/>
      <c r="O609"/>
      <c r="P609"/>
      <c r="Q609"/>
      <c r="R609"/>
      <c r="S609"/>
      <c r="T609"/>
      <c r="U609"/>
    </row>
    <row r="610" spans="1:21" ht="12.75">
      <c r="A610"/>
      <c r="B610"/>
      <c r="C610"/>
      <c r="D610"/>
      <c r="E610"/>
      <c r="F610"/>
      <c r="G610"/>
      <c r="I610"/>
      <c r="J610"/>
      <c r="K610"/>
      <c r="L610"/>
      <c r="M610"/>
      <c r="N610"/>
      <c r="O610"/>
      <c r="P610"/>
      <c r="Q610"/>
      <c r="R610"/>
      <c r="S610"/>
      <c r="T610"/>
      <c r="U610"/>
    </row>
    <row r="611" spans="1:21" ht="12.75">
      <c r="A611"/>
      <c r="B611"/>
      <c r="C611"/>
      <c r="D611"/>
      <c r="E611"/>
      <c r="F611"/>
      <c r="G611"/>
      <c r="I611"/>
      <c r="J611"/>
      <c r="K611"/>
      <c r="L611"/>
      <c r="M611"/>
      <c r="N611"/>
      <c r="O611"/>
      <c r="P611"/>
      <c r="Q611"/>
      <c r="R611"/>
      <c r="S611"/>
      <c r="T611"/>
      <c r="U611"/>
    </row>
    <row r="612" spans="1:21" ht="12.75">
      <c r="A612"/>
      <c r="B612"/>
      <c r="C612"/>
      <c r="D612"/>
      <c r="E612"/>
      <c r="F612"/>
      <c r="G612"/>
      <c r="I612"/>
      <c r="J612"/>
      <c r="K612"/>
      <c r="L612"/>
      <c r="M612"/>
      <c r="N612"/>
      <c r="O612"/>
      <c r="P612"/>
      <c r="Q612"/>
      <c r="R612"/>
      <c r="S612"/>
      <c r="T612"/>
      <c r="U612"/>
    </row>
    <row r="613" spans="1:21" ht="12.75">
      <c r="A613"/>
      <c r="B613"/>
      <c r="C613"/>
      <c r="D613"/>
      <c r="E613"/>
      <c r="F613"/>
      <c r="G613"/>
      <c r="I613"/>
      <c r="J613"/>
      <c r="K613"/>
      <c r="L613"/>
      <c r="M613"/>
      <c r="N613"/>
      <c r="O613"/>
      <c r="P613"/>
      <c r="Q613"/>
      <c r="R613"/>
      <c r="S613"/>
      <c r="T613"/>
      <c r="U613"/>
    </row>
    <row r="614" spans="1:21" ht="12.75">
      <c r="A614"/>
      <c r="B614"/>
      <c r="C614"/>
      <c r="D614"/>
      <c r="E614"/>
      <c r="F614"/>
      <c r="G614"/>
      <c r="I614"/>
      <c r="J614"/>
      <c r="K614"/>
      <c r="L614"/>
      <c r="M614"/>
      <c r="N614"/>
      <c r="O614"/>
      <c r="P614"/>
      <c r="Q614"/>
      <c r="R614"/>
      <c r="S614"/>
      <c r="T614"/>
      <c r="U614"/>
    </row>
    <row r="615" spans="1:21" ht="12.75">
      <c r="A615"/>
      <c r="B615"/>
      <c r="C615"/>
      <c r="D615"/>
      <c r="E615"/>
      <c r="F615"/>
      <c r="G615"/>
      <c r="I615"/>
      <c r="J615"/>
      <c r="K615"/>
      <c r="L615"/>
      <c r="M615"/>
      <c r="N615"/>
      <c r="O615"/>
      <c r="P615"/>
      <c r="Q615"/>
      <c r="R615"/>
      <c r="S615"/>
      <c r="T615"/>
      <c r="U615"/>
    </row>
    <row r="616" spans="1:21" ht="12.75">
      <c r="A616"/>
      <c r="B616"/>
      <c r="C616"/>
      <c r="D616"/>
      <c r="E616"/>
      <c r="F616"/>
      <c r="G616"/>
      <c r="I616"/>
      <c r="J616"/>
      <c r="K616"/>
      <c r="L616"/>
      <c r="M616"/>
      <c r="N616"/>
      <c r="O616"/>
      <c r="P616"/>
      <c r="Q616"/>
      <c r="R616"/>
      <c r="S616"/>
      <c r="T616"/>
      <c r="U616"/>
    </row>
    <row r="617" spans="1:21" ht="12.75">
      <c r="A617"/>
      <c r="B617"/>
      <c r="C617"/>
      <c r="D617"/>
      <c r="E617"/>
      <c r="F617"/>
      <c r="G617"/>
      <c r="I617"/>
      <c r="J617"/>
      <c r="K617"/>
      <c r="L617"/>
      <c r="M617"/>
      <c r="N617"/>
      <c r="O617"/>
      <c r="P617"/>
      <c r="Q617"/>
      <c r="R617"/>
      <c r="S617"/>
      <c r="T617"/>
      <c r="U617"/>
    </row>
    <row r="618" spans="1:21" ht="12.75">
      <c r="A618"/>
      <c r="B618"/>
      <c r="C618"/>
      <c r="D618"/>
      <c r="E618"/>
      <c r="F618"/>
      <c r="G618"/>
      <c r="I618"/>
      <c r="J618"/>
      <c r="K618"/>
      <c r="L618"/>
      <c r="M618"/>
      <c r="N618"/>
      <c r="O618"/>
      <c r="P618"/>
      <c r="Q618"/>
      <c r="R618"/>
      <c r="S618"/>
      <c r="T618"/>
      <c r="U618"/>
    </row>
    <row r="619" spans="1:21" ht="12.75">
      <c r="A619"/>
      <c r="B619"/>
      <c r="C619"/>
      <c r="D619"/>
      <c r="E619"/>
      <c r="F619"/>
      <c r="G619"/>
      <c r="I619"/>
      <c r="J619"/>
      <c r="K619"/>
      <c r="L619"/>
      <c r="M619"/>
      <c r="N619"/>
      <c r="O619"/>
      <c r="P619"/>
      <c r="Q619"/>
      <c r="R619"/>
      <c r="S619"/>
      <c r="T619"/>
      <c r="U619"/>
    </row>
    <row r="620" spans="1:21" ht="12.75">
      <c r="A620"/>
      <c r="B620"/>
      <c r="C620"/>
      <c r="D620"/>
      <c r="E620"/>
      <c r="F620"/>
      <c r="G620"/>
      <c r="I620"/>
      <c r="J620"/>
      <c r="K620"/>
      <c r="L620"/>
      <c r="M620"/>
      <c r="N620"/>
      <c r="O620"/>
      <c r="P620"/>
      <c r="Q620"/>
      <c r="R620"/>
      <c r="S620"/>
      <c r="T620"/>
      <c r="U620"/>
    </row>
    <row r="621" spans="1:21" ht="12.75">
      <c r="A621"/>
      <c r="B621"/>
      <c r="C621"/>
      <c r="D621"/>
      <c r="E621"/>
      <c r="F621"/>
      <c r="G621"/>
      <c r="I621"/>
      <c r="J621"/>
      <c r="K621"/>
      <c r="L621"/>
      <c r="M621"/>
      <c r="N621"/>
      <c r="O621"/>
      <c r="P621"/>
      <c r="Q621"/>
      <c r="R621"/>
      <c r="S621"/>
      <c r="T621"/>
      <c r="U621"/>
    </row>
    <row r="622" spans="1:21" ht="12.75">
      <c r="A622"/>
      <c r="B622"/>
      <c r="C622"/>
      <c r="D622"/>
      <c r="E622"/>
      <c r="F622"/>
      <c r="G622"/>
      <c r="I622"/>
      <c r="J622"/>
      <c r="K622"/>
      <c r="L622"/>
      <c r="M622"/>
      <c r="N622"/>
      <c r="O622"/>
      <c r="P622"/>
      <c r="Q622"/>
      <c r="R622"/>
      <c r="S622"/>
      <c r="T622"/>
      <c r="U622"/>
    </row>
    <row r="623" spans="1:21" ht="12.75">
      <c r="A623"/>
      <c r="B623"/>
      <c r="C623"/>
      <c r="D623"/>
      <c r="E623"/>
      <c r="F623"/>
      <c r="G623"/>
      <c r="I623"/>
      <c r="J623"/>
      <c r="K623"/>
      <c r="L623"/>
      <c r="M623"/>
      <c r="N623"/>
      <c r="O623"/>
      <c r="P623"/>
      <c r="Q623"/>
      <c r="R623"/>
      <c r="S623"/>
      <c r="T623"/>
      <c r="U623"/>
    </row>
    <row r="624" spans="1:21" ht="12.75">
      <c r="A624"/>
      <c r="B624"/>
      <c r="C624"/>
      <c r="D624"/>
      <c r="E624"/>
      <c r="F624"/>
      <c r="G624"/>
      <c r="I624"/>
      <c r="J624"/>
      <c r="K624"/>
      <c r="L624"/>
      <c r="M624"/>
      <c r="N624"/>
      <c r="O624"/>
      <c r="P624"/>
      <c r="Q624"/>
      <c r="R624"/>
      <c r="S624"/>
      <c r="T624"/>
      <c r="U624"/>
    </row>
    <row r="625" spans="1:21" ht="12.75">
      <c r="A625"/>
      <c r="B625"/>
      <c r="C625"/>
      <c r="D625"/>
      <c r="E625"/>
      <c r="F625"/>
      <c r="G625"/>
      <c r="I625"/>
      <c r="J625"/>
      <c r="K625"/>
      <c r="L625"/>
      <c r="M625"/>
      <c r="N625"/>
      <c r="O625"/>
      <c r="P625"/>
      <c r="Q625"/>
      <c r="R625"/>
      <c r="S625"/>
      <c r="T625"/>
      <c r="U625"/>
    </row>
    <row r="626" spans="1:21" ht="12.75">
      <c r="A626"/>
      <c r="B626"/>
      <c r="C626"/>
      <c r="D626"/>
      <c r="E626"/>
      <c r="F626"/>
      <c r="G626"/>
      <c r="I626"/>
      <c r="J626"/>
      <c r="K626"/>
      <c r="L626"/>
      <c r="M626"/>
      <c r="N626"/>
      <c r="O626"/>
      <c r="P626"/>
      <c r="Q626"/>
      <c r="R626"/>
      <c r="S626"/>
      <c r="T626"/>
      <c r="U626"/>
    </row>
    <row r="627" spans="1:21" ht="12.75">
      <c r="A627"/>
      <c r="B627"/>
      <c r="C627"/>
      <c r="D627"/>
      <c r="E627"/>
      <c r="F627"/>
      <c r="G627"/>
      <c r="I627"/>
      <c r="J627"/>
      <c r="K627"/>
      <c r="L627"/>
      <c r="M627"/>
      <c r="N627"/>
      <c r="O627"/>
      <c r="P627"/>
      <c r="Q627"/>
      <c r="R627"/>
      <c r="S627"/>
      <c r="T627"/>
      <c r="U627"/>
    </row>
    <row r="628" spans="1:21" ht="12.75">
      <c r="A628"/>
      <c r="B628"/>
      <c r="C628"/>
      <c r="D628"/>
      <c r="E628"/>
      <c r="F628"/>
      <c r="G628"/>
      <c r="I628"/>
      <c r="J628"/>
      <c r="K628"/>
      <c r="L628"/>
      <c r="M628"/>
      <c r="N628"/>
      <c r="O628"/>
      <c r="P628"/>
      <c r="Q628"/>
      <c r="R628"/>
      <c r="S628"/>
      <c r="T628"/>
      <c r="U628"/>
    </row>
    <row r="629" spans="1:21" ht="12.75">
      <c r="A629"/>
      <c r="B629"/>
      <c r="C629"/>
      <c r="D629"/>
      <c r="E629"/>
      <c r="F629"/>
      <c r="G629"/>
      <c r="I629"/>
      <c r="J629"/>
      <c r="K629"/>
      <c r="L629"/>
      <c r="M629"/>
      <c r="N629"/>
      <c r="O629"/>
      <c r="P629"/>
      <c r="Q629"/>
      <c r="R629"/>
      <c r="S629"/>
      <c r="T629"/>
      <c r="U629"/>
    </row>
    <row r="630" spans="1:21" ht="12.75">
      <c r="A630"/>
      <c r="B630"/>
      <c r="C630"/>
      <c r="D630"/>
      <c r="E630"/>
      <c r="F630"/>
      <c r="G630"/>
      <c r="I630"/>
      <c r="J630"/>
      <c r="K630"/>
      <c r="L630"/>
      <c r="M630"/>
      <c r="N630"/>
      <c r="O630"/>
      <c r="P630"/>
      <c r="Q630"/>
      <c r="R630"/>
      <c r="S630"/>
      <c r="T630"/>
      <c r="U630"/>
    </row>
    <row r="631" spans="1:21" ht="12.75">
      <c r="A631"/>
      <c r="B631"/>
      <c r="C631"/>
      <c r="D631"/>
      <c r="E631"/>
      <c r="F631"/>
      <c r="G631"/>
      <c r="I631"/>
      <c r="J631"/>
      <c r="K631"/>
      <c r="L631"/>
      <c r="M631"/>
      <c r="N631"/>
      <c r="O631"/>
      <c r="P631"/>
      <c r="Q631"/>
      <c r="R631"/>
      <c r="S631"/>
      <c r="T631"/>
      <c r="U631"/>
    </row>
    <row r="632" spans="1:21" ht="12.75">
      <c r="A632"/>
      <c r="B632"/>
      <c r="C632"/>
      <c r="D632"/>
      <c r="E632"/>
      <c r="F632"/>
      <c r="G632"/>
      <c r="I632"/>
      <c r="J632"/>
      <c r="K632"/>
      <c r="L632"/>
      <c r="M632"/>
      <c r="N632"/>
      <c r="O632"/>
      <c r="P632"/>
      <c r="Q632"/>
      <c r="R632"/>
      <c r="S632"/>
      <c r="T632"/>
      <c r="U632"/>
    </row>
    <row r="633" spans="1:21" ht="12.75">
      <c r="A633"/>
      <c r="B633"/>
      <c r="C633"/>
      <c r="D633"/>
      <c r="E633"/>
      <c r="F633"/>
      <c r="G633"/>
      <c r="I633"/>
      <c r="J633"/>
      <c r="K633"/>
      <c r="L633"/>
      <c r="M633"/>
      <c r="N633"/>
      <c r="O633"/>
      <c r="P633"/>
      <c r="Q633"/>
      <c r="R633"/>
      <c r="S633"/>
      <c r="T633"/>
      <c r="U633"/>
    </row>
    <row r="634" spans="1:21" ht="12.75">
      <c r="A634"/>
      <c r="B634"/>
      <c r="C634"/>
      <c r="D634"/>
      <c r="E634"/>
      <c r="F634"/>
      <c r="G634"/>
      <c r="I634"/>
      <c r="J634"/>
      <c r="K634"/>
      <c r="L634"/>
      <c r="M634"/>
      <c r="N634"/>
      <c r="O634"/>
      <c r="P634"/>
      <c r="Q634"/>
      <c r="R634"/>
      <c r="S634"/>
      <c r="T634"/>
      <c r="U634"/>
    </row>
    <row r="635" spans="1:21" ht="12.75">
      <c r="A635"/>
      <c r="B635"/>
      <c r="C635"/>
      <c r="D635"/>
      <c r="E635"/>
      <c r="F635"/>
      <c r="G635"/>
      <c r="I635"/>
      <c r="J635"/>
      <c r="K635"/>
      <c r="L635"/>
      <c r="M635"/>
      <c r="N635"/>
      <c r="O635"/>
      <c r="P635"/>
      <c r="Q635"/>
      <c r="R635"/>
      <c r="S635"/>
      <c r="T635"/>
      <c r="U635"/>
    </row>
    <row r="636" spans="1:21" ht="12.75">
      <c r="A636"/>
      <c r="B636"/>
      <c r="C636"/>
      <c r="D636"/>
      <c r="E636"/>
      <c r="F636"/>
      <c r="G636"/>
      <c r="I636"/>
      <c r="J636"/>
      <c r="K636"/>
      <c r="L636"/>
      <c r="M636"/>
      <c r="N636"/>
      <c r="O636"/>
      <c r="P636"/>
      <c r="Q636"/>
      <c r="R636"/>
      <c r="S636"/>
      <c r="T636"/>
      <c r="U636"/>
    </row>
    <row r="637" spans="1:21" ht="12.75">
      <c r="A637"/>
      <c r="B637"/>
      <c r="C637"/>
      <c r="D637"/>
      <c r="E637"/>
      <c r="F637"/>
      <c r="G637"/>
      <c r="I637"/>
      <c r="J637"/>
      <c r="K637"/>
      <c r="L637"/>
      <c r="M637"/>
      <c r="N637"/>
      <c r="O637"/>
      <c r="P637"/>
      <c r="Q637"/>
      <c r="R637"/>
      <c r="S637"/>
      <c r="T637"/>
      <c r="U637"/>
    </row>
    <row r="638" spans="1:21" ht="12.75">
      <c r="A638"/>
      <c r="B638"/>
      <c r="C638"/>
      <c r="D638"/>
      <c r="E638"/>
      <c r="F638"/>
      <c r="G638"/>
      <c r="I638"/>
      <c r="J638"/>
      <c r="K638"/>
      <c r="L638"/>
      <c r="M638"/>
      <c r="N638"/>
      <c r="O638"/>
      <c r="P638"/>
      <c r="Q638"/>
      <c r="R638"/>
      <c r="S638"/>
      <c r="T638"/>
      <c r="U638"/>
    </row>
    <row r="639" spans="1:21" ht="12.75">
      <c r="A639"/>
      <c r="B639"/>
      <c r="C639"/>
      <c r="D639"/>
      <c r="E639"/>
      <c r="F639"/>
      <c r="G639"/>
      <c r="I639"/>
      <c r="J639"/>
      <c r="K639"/>
      <c r="L639"/>
      <c r="M639"/>
      <c r="N639"/>
      <c r="O639"/>
      <c r="P639"/>
      <c r="Q639"/>
      <c r="R639"/>
      <c r="S639"/>
      <c r="T639"/>
      <c r="U639"/>
    </row>
    <row r="640" spans="1:21" ht="12.75">
      <c r="A640"/>
      <c r="B640"/>
      <c r="C640"/>
      <c r="D640"/>
      <c r="E640"/>
      <c r="F640"/>
      <c r="G640"/>
      <c r="I640"/>
      <c r="J640"/>
      <c r="K640"/>
      <c r="L640"/>
      <c r="M640"/>
      <c r="N640"/>
      <c r="O640"/>
      <c r="P640"/>
      <c r="Q640"/>
      <c r="R640"/>
      <c r="S640"/>
      <c r="T640"/>
      <c r="U640"/>
    </row>
    <row r="641" spans="1:21" ht="12.75">
      <c r="A641"/>
      <c r="B641"/>
      <c r="C641"/>
      <c r="D641"/>
      <c r="E641"/>
      <c r="F641"/>
      <c r="G641"/>
      <c r="I641"/>
      <c r="J641"/>
      <c r="K641"/>
      <c r="L641"/>
      <c r="M641"/>
      <c r="N641"/>
      <c r="O641"/>
      <c r="P641"/>
      <c r="Q641"/>
      <c r="R641"/>
      <c r="S641"/>
      <c r="T641"/>
      <c r="U641"/>
    </row>
    <row r="642" spans="1:21" ht="12.75">
      <c r="A642"/>
      <c r="B642"/>
      <c r="C642"/>
      <c r="D642"/>
      <c r="E642"/>
      <c r="F642"/>
      <c r="G642"/>
      <c r="I642"/>
      <c r="J642"/>
      <c r="K642"/>
      <c r="L642"/>
      <c r="M642"/>
      <c r="N642"/>
      <c r="O642"/>
      <c r="P642"/>
      <c r="Q642"/>
      <c r="R642"/>
      <c r="S642"/>
      <c r="T642"/>
      <c r="U642"/>
    </row>
    <row r="643" spans="1:21" ht="12.75">
      <c r="A643"/>
      <c r="B643"/>
      <c r="C643"/>
      <c r="D643"/>
      <c r="E643"/>
      <c r="F643"/>
      <c r="G643"/>
      <c r="I643"/>
      <c r="J643"/>
      <c r="K643"/>
      <c r="L643"/>
      <c r="M643"/>
      <c r="N643"/>
      <c r="O643"/>
      <c r="P643"/>
      <c r="Q643"/>
      <c r="R643"/>
      <c r="S643"/>
      <c r="T643"/>
      <c r="U643"/>
    </row>
    <row r="644" spans="1:21" ht="12.75">
      <c r="A644"/>
      <c r="B644"/>
      <c r="C644"/>
      <c r="D644"/>
      <c r="E644"/>
      <c r="F644"/>
      <c r="G644"/>
      <c r="I644"/>
      <c r="J644"/>
      <c r="K644"/>
      <c r="L644"/>
      <c r="M644"/>
      <c r="N644"/>
      <c r="O644"/>
      <c r="P644"/>
      <c r="Q644"/>
      <c r="R644"/>
      <c r="S644"/>
      <c r="T644"/>
      <c r="U644"/>
    </row>
    <row r="645" spans="1:21" ht="12.75">
      <c r="A645"/>
      <c r="B645"/>
      <c r="C645"/>
      <c r="D645"/>
      <c r="E645"/>
      <c r="F645"/>
      <c r="G645"/>
      <c r="I645"/>
      <c r="J645"/>
      <c r="K645"/>
      <c r="L645"/>
      <c r="M645"/>
      <c r="N645"/>
      <c r="O645"/>
      <c r="P645"/>
      <c r="Q645"/>
      <c r="R645"/>
      <c r="S645"/>
      <c r="T645"/>
      <c r="U645"/>
    </row>
    <row r="646" spans="1:21" ht="12.75">
      <c r="A646"/>
      <c r="B646"/>
      <c r="C646"/>
      <c r="D646"/>
      <c r="E646"/>
      <c r="F646"/>
      <c r="G646"/>
      <c r="I646"/>
      <c r="J646"/>
      <c r="K646"/>
      <c r="L646"/>
      <c r="M646"/>
      <c r="N646"/>
      <c r="O646"/>
      <c r="P646"/>
      <c r="Q646"/>
      <c r="R646"/>
      <c r="S646"/>
      <c r="T646"/>
      <c r="U646"/>
    </row>
    <row r="647" spans="1:21" ht="12.75">
      <c r="A647"/>
      <c r="B647"/>
      <c r="C647"/>
      <c r="D647"/>
      <c r="E647"/>
      <c r="F647"/>
      <c r="G647"/>
      <c r="I647"/>
      <c r="J647"/>
      <c r="K647"/>
      <c r="L647"/>
      <c r="M647"/>
      <c r="N647"/>
      <c r="O647"/>
      <c r="P647"/>
      <c r="Q647"/>
      <c r="R647"/>
      <c r="S647"/>
      <c r="T647"/>
      <c r="U647"/>
    </row>
    <row r="648" spans="1:21" ht="12.75">
      <c r="A648"/>
      <c r="B648"/>
      <c r="C648"/>
      <c r="D648"/>
      <c r="E648"/>
      <c r="F648"/>
      <c r="G648"/>
      <c r="I648"/>
      <c r="J648"/>
      <c r="K648"/>
      <c r="L648"/>
      <c r="M648"/>
      <c r="N648"/>
      <c r="O648"/>
      <c r="P648"/>
      <c r="Q648"/>
      <c r="R648"/>
      <c r="S648"/>
      <c r="T648"/>
      <c r="U648"/>
    </row>
    <row r="649" spans="1:21" ht="12.75">
      <c r="A649"/>
      <c r="B649"/>
      <c r="C649"/>
      <c r="D649"/>
      <c r="E649"/>
      <c r="F649"/>
      <c r="G649"/>
      <c r="I649"/>
      <c r="J649"/>
      <c r="K649"/>
      <c r="L649"/>
      <c r="M649"/>
      <c r="N649"/>
      <c r="O649"/>
      <c r="P649"/>
      <c r="Q649"/>
      <c r="R649"/>
      <c r="S649"/>
      <c r="T649"/>
      <c r="U649"/>
    </row>
    <row r="650" spans="1:21" ht="12.75">
      <c r="A650"/>
      <c r="B650"/>
      <c r="C650"/>
      <c r="D650"/>
      <c r="E650"/>
      <c r="F650"/>
      <c r="G650"/>
      <c r="I650"/>
      <c r="J650"/>
      <c r="K650"/>
      <c r="L650"/>
      <c r="M650"/>
      <c r="N650"/>
      <c r="O650"/>
      <c r="P650"/>
      <c r="Q650"/>
      <c r="R650"/>
      <c r="S650"/>
      <c r="T650"/>
      <c r="U650"/>
    </row>
    <row r="651" spans="1:21" ht="12.75">
      <c r="A651"/>
      <c r="B651"/>
      <c r="C651"/>
      <c r="D651"/>
      <c r="E651"/>
      <c r="F651"/>
      <c r="G651"/>
      <c r="I651"/>
      <c r="J651"/>
      <c r="K651"/>
      <c r="L651"/>
      <c r="M651"/>
      <c r="N651"/>
      <c r="O651"/>
      <c r="P651"/>
      <c r="Q651"/>
      <c r="R651"/>
      <c r="S651"/>
      <c r="T651"/>
      <c r="U651"/>
    </row>
    <row r="652" spans="1:21" ht="12.75">
      <c r="A652"/>
      <c r="B652"/>
      <c r="C652"/>
      <c r="D652"/>
      <c r="E652"/>
      <c r="F652"/>
      <c r="G652"/>
      <c r="I652"/>
      <c r="J652"/>
      <c r="K652"/>
      <c r="L652"/>
      <c r="M652"/>
      <c r="N652"/>
      <c r="O652"/>
      <c r="P652"/>
      <c r="Q652"/>
      <c r="R652"/>
      <c r="S652"/>
      <c r="T652"/>
      <c r="U652"/>
    </row>
    <row r="653" spans="1:21" ht="12.75">
      <c r="A653"/>
      <c r="B653"/>
      <c r="C653"/>
      <c r="D653"/>
      <c r="E653"/>
      <c r="F653"/>
      <c r="G653"/>
      <c r="I653"/>
      <c r="J653"/>
      <c r="K653"/>
      <c r="L653"/>
      <c r="M653"/>
      <c r="N653"/>
      <c r="O653"/>
      <c r="P653"/>
      <c r="Q653"/>
      <c r="R653"/>
      <c r="S653"/>
      <c r="T653"/>
      <c r="U653"/>
    </row>
    <row r="654" spans="1:21" ht="12.75">
      <c r="A654"/>
      <c r="B654"/>
      <c r="C654"/>
      <c r="D654"/>
      <c r="E654"/>
      <c r="F654"/>
      <c r="G654"/>
      <c r="I654"/>
      <c r="J654"/>
      <c r="K654"/>
      <c r="L654"/>
      <c r="M654"/>
      <c r="N654"/>
      <c r="O654"/>
      <c r="P654"/>
      <c r="Q654"/>
      <c r="R654"/>
      <c r="S654"/>
      <c r="T654"/>
      <c r="U654"/>
    </row>
    <row r="655" spans="1:21" ht="12.75">
      <c r="A655"/>
      <c r="B655"/>
      <c r="C655"/>
      <c r="D655"/>
      <c r="E655"/>
      <c r="F655"/>
      <c r="G655"/>
      <c r="I655"/>
      <c r="J655"/>
      <c r="K655"/>
      <c r="L655"/>
      <c r="M655"/>
      <c r="N655"/>
      <c r="O655"/>
      <c r="P655"/>
      <c r="Q655"/>
      <c r="R655"/>
      <c r="S655"/>
      <c r="T655"/>
      <c r="U655"/>
    </row>
    <row r="656" spans="1:21" ht="12.75">
      <c r="A656"/>
      <c r="B656"/>
      <c r="C656"/>
      <c r="D656"/>
      <c r="E656"/>
      <c r="F656"/>
      <c r="G656"/>
      <c r="I656"/>
      <c r="J656"/>
      <c r="K656"/>
      <c r="L656"/>
      <c r="M656"/>
      <c r="N656"/>
      <c r="O656"/>
      <c r="P656"/>
      <c r="Q656"/>
      <c r="R656"/>
      <c r="S656"/>
      <c r="T656"/>
      <c r="U656"/>
    </row>
    <row r="657" spans="1:21" ht="12.75">
      <c r="A657"/>
      <c r="B657"/>
      <c r="C657"/>
      <c r="D657"/>
      <c r="E657"/>
      <c r="F657"/>
      <c r="G657"/>
      <c r="I657"/>
      <c r="J657"/>
      <c r="K657"/>
      <c r="L657"/>
      <c r="M657"/>
      <c r="N657"/>
      <c r="O657"/>
      <c r="P657"/>
      <c r="Q657"/>
      <c r="R657"/>
      <c r="S657"/>
      <c r="T657"/>
      <c r="U657"/>
    </row>
    <row r="658" spans="1:21" ht="12.75">
      <c r="A658"/>
      <c r="B658"/>
      <c r="C658"/>
      <c r="D658"/>
      <c r="E658"/>
      <c r="F658"/>
      <c r="G658"/>
      <c r="I658"/>
      <c r="J658"/>
      <c r="K658"/>
      <c r="L658"/>
      <c r="M658"/>
      <c r="N658"/>
      <c r="O658"/>
      <c r="P658"/>
      <c r="Q658"/>
      <c r="R658"/>
      <c r="S658"/>
      <c r="T658"/>
      <c r="U658"/>
    </row>
    <row r="659" spans="1:21" ht="12.75">
      <c r="A659"/>
      <c r="B659"/>
      <c r="C659"/>
      <c r="D659"/>
      <c r="E659"/>
      <c r="F659"/>
      <c r="G659"/>
      <c r="I659"/>
      <c r="J659"/>
      <c r="K659"/>
      <c r="L659"/>
      <c r="M659"/>
      <c r="N659"/>
      <c r="O659"/>
      <c r="P659"/>
      <c r="Q659"/>
      <c r="R659"/>
      <c r="S659"/>
      <c r="T659"/>
      <c r="U659"/>
    </row>
    <row r="660" spans="1:21" ht="12.75">
      <c r="A660"/>
      <c r="B660"/>
      <c r="C660"/>
      <c r="D660"/>
      <c r="E660"/>
      <c r="F660"/>
      <c r="G660"/>
      <c r="I660"/>
      <c r="J660"/>
      <c r="K660"/>
      <c r="L660"/>
      <c r="M660"/>
      <c r="N660"/>
      <c r="O660"/>
      <c r="P660"/>
      <c r="Q660"/>
      <c r="R660"/>
      <c r="S660"/>
      <c r="T660"/>
      <c r="U660"/>
    </row>
    <row r="661" spans="1:21" ht="12.75">
      <c r="A661"/>
      <c r="B661"/>
      <c r="C661"/>
      <c r="D661"/>
      <c r="E661"/>
      <c r="F661"/>
      <c r="G661"/>
      <c r="I661"/>
      <c r="J661"/>
      <c r="K661"/>
      <c r="L661"/>
      <c r="M661"/>
      <c r="N661"/>
      <c r="O661"/>
      <c r="P661"/>
      <c r="Q661"/>
      <c r="R661"/>
      <c r="S661"/>
      <c r="T661"/>
      <c r="U661"/>
    </row>
    <row r="662" spans="1:21" ht="12.75">
      <c r="A662"/>
      <c r="B662"/>
      <c r="C662"/>
      <c r="D662"/>
      <c r="E662"/>
      <c r="F662"/>
      <c r="G662"/>
      <c r="I662"/>
      <c r="J662"/>
      <c r="K662"/>
      <c r="L662"/>
      <c r="M662"/>
      <c r="N662"/>
      <c r="O662"/>
      <c r="P662"/>
      <c r="Q662"/>
      <c r="R662"/>
      <c r="S662"/>
      <c r="T662"/>
      <c r="U662"/>
    </row>
    <row r="663" spans="1:21" ht="12.75">
      <c r="A663"/>
      <c r="B663"/>
      <c r="C663"/>
      <c r="D663"/>
      <c r="E663"/>
      <c r="F663"/>
      <c r="G663"/>
      <c r="I663"/>
      <c r="J663"/>
      <c r="K663"/>
      <c r="L663"/>
      <c r="M663"/>
      <c r="N663"/>
      <c r="O663"/>
      <c r="P663"/>
      <c r="Q663"/>
      <c r="R663"/>
      <c r="S663"/>
      <c r="T663"/>
      <c r="U663"/>
    </row>
    <row r="664" spans="1:21" ht="12.75">
      <c r="A664"/>
      <c r="B664"/>
      <c r="C664"/>
      <c r="D664"/>
      <c r="E664"/>
      <c r="F664"/>
      <c r="G664"/>
      <c r="I664"/>
      <c r="J664"/>
      <c r="K664"/>
      <c r="L664"/>
      <c r="M664"/>
      <c r="N664"/>
      <c r="O664"/>
      <c r="P664"/>
      <c r="Q664"/>
      <c r="R664"/>
      <c r="S664"/>
      <c r="T664"/>
      <c r="U664"/>
    </row>
    <row r="665" spans="1:21" ht="12.75">
      <c r="A665"/>
      <c r="B665"/>
      <c r="C665"/>
      <c r="D665"/>
      <c r="E665"/>
      <c r="F665"/>
      <c r="G665"/>
      <c r="I665"/>
      <c r="J665"/>
      <c r="K665"/>
      <c r="L665"/>
      <c r="M665"/>
      <c r="N665"/>
      <c r="O665"/>
      <c r="P665"/>
      <c r="Q665"/>
      <c r="R665"/>
      <c r="S665"/>
      <c r="T665"/>
      <c r="U665"/>
    </row>
    <row r="666" spans="1:21" ht="12.75">
      <c r="A666"/>
      <c r="B666"/>
      <c r="C666"/>
      <c r="D666"/>
      <c r="E666"/>
      <c r="F666"/>
      <c r="G666"/>
      <c r="I666"/>
      <c r="J666"/>
      <c r="K666"/>
      <c r="L666"/>
      <c r="M666"/>
      <c r="N666"/>
      <c r="O666"/>
      <c r="P666"/>
      <c r="Q666"/>
      <c r="R666"/>
      <c r="S666"/>
      <c r="T666"/>
      <c r="U666"/>
    </row>
    <row r="667" spans="1:21" ht="12.75">
      <c r="A667"/>
      <c r="B667"/>
      <c r="C667"/>
      <c r="D667"/>
      <c r="E667"/>
      <c r="F667"/>
      <c r="G667"/>
      <c r="I667"/>
      <c r="J667"/>
      <c r="K667"/>
      <c r="L667"/>
      <c r="M667"/>
      <c r="N667"/>
      <c r="O667"/>
      <c r="P667"/>
      <c r="Q667"/>
      <c r="R667"/>
      <c r="S667"/>
      <c r="T667"/>
      <c r="U667"/>
    </row>
    <row r="668" spans="1:21" ht="12.75">
      <c r="A668"/>
      <c r="B668"/>
      <c r="C668"/>
      <c r="D668"/>
      <c r="E668"/>
      <c r="F668"/>
      <c r="G668"/>
      <c r="I668"/>
      <c r="J668"/>
      <c r="K668"/>
      <c r="L668"/>
      <c r="M668"/>
      <c r="N668"/>
      <c r="O668"/>
      <c r="P668"/>
      <c r="Q668"/>
      <c r="R668"/>
      <c r="S668"/>
      <c r="T668"/>
      <c r="U668"/>
    </row>
    <row r="669" spans="1:21" ht="12.75">
      <c r="A669"/>
      <c r="B669"/>
      <c r="C669"/>
      <c r="D669"/>
      <c r="E669"/>
      <c r="F669"/>
      <c r="G669"/>
      <c r="I669"/>
      <c r="J669"/>
      <c r="K669"/>
      <c r="L669"/>
      <c r="M669"/>
      <c r="N669"/>
      <c r="O669"/>
      <c r="P669"/>
      <c r="Q669"/>
      <c r="R669"/>
      <c r="S669"/>
      <c r="T669"/>
      <c r="U669"/>
    </row>
    <row r="670" spans="1:21" ht="12.75">
      <c r="A670"/>
      <c r="B670"/>
      <c r="C670"/>
      <c r="D670"/>
      <c r="E670"/>
      <c r="F670"/>
      <c r="G670"/>
      <c r="I670"/>
      <c r="J670"/>
      <c r="K670"/>
      <c r="L670"/>
      <c r="M670"/>
      <c r="N670"/>
      <c r="O670"/>
      <c r="P670"/>
      <c r="Q670"/>
      <c r="R670"/>
      <c r="S670"/>
      <c r="T670"/>
      <c r="U670"/>
    </row>
    <row r="671" spans="1:21" ht="12.75">
      <c r="A671"/>
      <c r="B671"/>
      <c r="C671"/>
      <c r="D671"/>
      <c r="E671"/>
      <c r="F671"/>
      <c r="G671"/>
      <c r="I671"/>
      <c r="J671"/>
      <c r="K671"/>
      <c r="L671"/>
      <c r="M671"/>
      <c r="N671"/>
      <c r="O671"/>
      <c r="P671"/>
      <c r="Q671"/>
      <c r="R671"/>
      <c r="S671"/>
      <c r="T671"/>
      <c r="U671"/>
    </row>
    <row r="672" spans="1:21" ht="12.75">
      <c r="A672"/>
      <c r="B672"/>
      <c r="C672"/>
      <c r="D672"/>
      <c r="E672"/>
      <c r="F672"/>
      <c r="G672"/>
      <c r="I672"/>
      <c r="J672"/>
      <c r="K672"/>
      <c r="L672"/>
      <c r="M672"/>
      <c r="N672"/>
      <c r="O672"/>
      <c r="P672"/>
      <c r="Q672"/>
      <c r="R672"/>
      <c r="S672"/>
      <c r="T672"/>
      <c r="U672"/>
    </row>
    <row r="673" spans="1:21" ht="12.75">
      <c r="A673"/>
      <c r="B673"/>
      <c r="C673"/>
      <c r="D673"/>
      <c r="E673"/>
      <c r="F673"/>
      <c r="G673"/>
      <c r="I673"/>
      <c r="J673"/>
      <c r="K673"/>
      <c r="L673"/>
      <c r="M673"/>
      <c r="N673"/>
      <c r="O673"/>
      <c r="P673"/>
      <c r="Q673"/>
      <c r="R673"/>
      <c r="S673"/>
      <c r="T673"/>
      <c r="U673"/>
    </row>
    <row r="674" spans="1:21" ht="12.75">
      <c r="A674"/>
      <c r="B674"/>
      <c r="C674"/>
      <c r="D674"/>
      <c r="E674"/>
      <c r="F674"/>
      <c r="G674"/>
      <c r="I674"/>
      <c r="J674"/>
      <c r="K674"/>
      <c r="L674"/>
      <c r="M674"/>
      <c r="N674"/>
      <c r="O674"/>
      <c r="P674"/>
      <c r="Q674"/>
      <c r="R674"/>
      <c r="S674"/>
      <c r="T674"/>
      <c r="U674"/>
    </row>
    <row r="675" spans="1:21" ht="12.75">
      <c r="A675"/>
      <c r="B675"/>
      <c r="C675"/>
      <c r="D675"/>
      <c r="E675"/>
      <c r="F675"/>
      <c r="G675"/>
      <c r="I675"/>
      <c r="J675"/>
      <c r="K675"/>
      <c r="L675"/>
      <c r="M675"/>
      <c r="N675"/>
      <c r="O675"/>
      <c r="P675"/>
      <c r="Q675"/>
      <c r="R675"/>
      <c r="S675"/>
      <c r="T675"/>
      <c r="U675"/>
    </row>
    <row r="676" spans="1:21" ht="12.75">
      <c r="A676"/>
      <c r="B676"/>
      <c r="C676"/>
      <c r="D676"/>
      <c r="E676"/>
      <c r="F676"/>
      <c r="G676"/>
      <c r="I676"/>
      <c r="J676"/>
      <c r="K676"/>
      <c r="L676"/>
      <c r="M676"/>
      <c r="N676"/>
      <c r="O676"/>
      <c r="P676"/>
      <c r="Q676"/>
      <c r="R676"/>
      <c r="S676"/>
      <c r="T676"/>
      <c r="U676"/>
    </row>
    <row r="677" spans="1:21" ht="12.75">
      <c r="A677"/>
      <c r="B677"/>
      <c r="C677"/>
      <c r="D677"/>
      <c r="E677"/>
      <c r="F677"/>
      <c r="G677"/>
      <c r="I677"/>
      <c r="J677"/>
      <c r="K677"/>
      <c r="L677"/>
      <c r="M677"/>
      <c r="N677"/>
      <c r="O677"/>
      <c r="P677"/>
      <c r="Q677"/>
      <c r="R677"/>
      <c r="S677"/>
      <c r="T677"/>
      <c r="U677"/>
    </row>
    <row r="678" spans="1:21" ht="12.75">
      <c r="A678"/>
      <c r="B678"/>
      <c r="C678"/>
      <c r="D678"/>
      <c r="E678"/>
      <c r="F678"/>
      <c r="G678"/>
      <c r="I678"/>
      <c r="J678"/>
      <c r="K678"/>
      <c r="L678"/>
      <c r="M678"/>
      <c r="N678"/>
      <c r="O678"/>
      <c r="P678"/>
      <c r="Q678"/>
      <c r="R678"/>
      <c r="S678"/>
      <c r="T678"/>
      <c r="U678"/>
    </row>
    <row r="679" spans="1:21" ht="12.75">
      <c r="A679"/>
      <c r="B679"/>
      <c r="C679"/>
      <c r="D679"/>
      <c r="E679"/>
      <c r="F679"/>
      <c r="G679"/>
      <c r="I679"/>
      <c r="J679"/>
      <c r="K679"/>
      <c r="L679"/>
      <c r="M679"/>
      <c r="N679"/>
      <c r="O679"/>
      <c r="P679"/>
      <c r="Q679"/>
      <c r="R679"/>
      <c r="S679"/>
      <c r="T679"/>
      <c r="U679"/>
    </row>
    <row r="680" spans="1:21" ht="12.75">
      <c r="A680"/>
      <c r="B680"/>
      <c r="C680"/>
      <c r="D680"/>
      <c r="E680"/>
      <c r="F680"/>
      <c r="G680"/>
      <c r="I680"/>
      <c r="J680"/>
      <c r="K680"/>
      <c r="L680"/>
      <c r="M680"/>
      <c r="N680"/>
      <c r="O680"/>
      <c r="P680"/>
      <c r="Q680"/>
      <c r="R680"/>
      <c r="S680"/>
      <c r="T680"/>
      <c r="U680"/>
    </row>
    <row r="681" spans="1:21" ht="12.75">
      <c r="A681"/>
      <c r="B681"/>
      <c r="C681"/>
      <c r="D681"/>
      <c r="E681"/>
      <c r="F681"/>
      <c r="G681"/>
      <c r="I681"/>
      <c r="J681"/>
      <c r="K681"/>
      <c r="L681"/>
      <c r="M681"/>
      <c r="N681"/>
      <c r="O681"/>
      <c r="P681"/>
      <c r="Q681"/>
      <c r="R681"/>
      <c r="S681"/>
      <c r="T681"/>
      <c r="U681"/>
    </row>
    <row r="682" spans="1:21" ht="12.75">
      <c r="A682"/>
      <c r="B682"/>
      <c r="C682"/>
      <c r="D682"/>
      <c r="E682"/>
      <c r="F682"/>
      <c r="G682"/>
      <c r="I682"/>
      <c r="J682"/>
      <c r="K682"/>
      <c r="L682"/>
      <c r="M682"/>
      <c r="N682"/>
      <c r="O682"/>
      <c r="P682"/>
      <c r="Q682"/>
      <c r="R682"/>
      <c r="S682"/>
      <c r="T682"/>
      <c r="U682"/>
    </row>
    <row r="683" spans="1:21" ht="12.75">
      <c r="A683"/>
      <c r="B683"/>
      <c r="C683"/>
      <c r="D683"/>
      <c r="E683"/>
      <c r="F683"/>
      <c r="G683"/>
      <c r="I683"/>
      <c r="J683"/>
      <c r="K683"/>
      <c r="L683"/>
      <c r="M683"/>
      <c r="N683"/>
      <c r="O683"/>
      <c r="P683"/>
      <c r="Q683"/>
      <c r="R683"/>
      <c r="S683"/>
      <c r="T683"/>
      <c r="U683"/>
    </row>
    <row r="684" spans="1:21" ht="12.75">
      <c r="A684"/>
      <c r="B684"/>
      <c r="C684"/>
      <c r="D684"/>
      <c r="E684"/>
      <c r="F684"/>
      <c r="G684"/>
      <c r="I684"/>
      <c r="J684"/>
      <c r="K684"/>
      <c r="L684"/>
      <c r="M684"/>
      <c r="N684"/>
      <c r="O684"/>
      <c r="P684"/>
      <c r="Q684"/>
      <c r="R684"/>
      <c r="S684"/>
      <c r="T684"/>
      <c r="U684"/>
    </row>
    <row r="685" spans="1:21" ht="12.75">
      <c r="A685"/>
      <c r="B685"/>
      <c r="C685"/>
      <c r="D685"/>
      <c r="E685"/>
      <c r="F685"/>
      <c r="G685"/>
      <c r="I685"/>
      <c r="J685"/>
      <c r="K685"/>
      <c r="L685"/>
      <c r="M685"/>
      <c r="N685"/>
      <c r="O685"/>
      <c r="P685"/>
      <c r="Q685"/>
      <c r="R685"/>
      <c r="S685"/>
      <c r="T685"/>
      <c r="U685"/>
    </row>
    <row r="686" spans="1:21" ht="12.75">
      <c r="A686"/>
      <c r="B686"/>
      <c r="C686"/>
      <c r="D686"/>
      <c r="E686"/>
      <c r="F686"/>
      <c r="G686"/>
      <c r="I686"/>
      <c r="J686"/>
      <c r="K686"/>
      <c r="L686"/>
      <c r="M686"/>
      <c r="N686"/>
      <c r="O686"/>
      <c r="P686"/>
      <c r="Q686"/>
      <c r="R686"/>
      <c r="S686"/>
      <c r="T686"/>
      <c r="U686"/>
    </row>
    <row r="687" spans="1:21" ht="12.75">
      <c r="A687"/>
      <c r="B687"/>
      <c r="C687"/>
      <c r="D687"/>
      <c r="E687"/>
      <c r="F687"/>
      <c r="G687"/>
      <c r="I687"/>
      <c r="J687"/>
      <c r="K687"/>
      <c r="L687"/>
      <c r="M687"/>
      <c r="N687"/>
      <c r="O687"/>
      <c r="P687"/>
      <c r="Q687"/>
      <c r="R687"/>
      <c r="S687"/>
      <c r="T687"/>
      <c r="U687"/>
    </row>
    <row r="688" spans="1:21" ht="12.75">
      <c r="A688"/>
      <c r="B688"/>
      <c r="C688"/>
      <c r="D688"/>
      <c r="E688"/>
      <c r="F688"/>
      <c r="G688"/>
      <c r="I688"/>
      <c r="J688"/>
      <c r="K688"/>
      <c r="L688"/>
      <c r="M688"/>
      <c r="N688"/>
      <c r="O688"/>
      <c r="P688"/>
      <c r="Q688"/>
      <c r="R688"/>
      <c r="S688"/>
      <c r="T688"/>
      <c r="U688"/>
    </row>
    <row r="689" spans="1:21" ht="12.75">
      <c r="A689"/>
      <c r="B689"/>
      <c r="C689"/>
      <c r="D689"/>
      <c r="E689"/>
      <c r="F689"/>
      <c r="G689"/>
      <c r="I689"/>
      <c r="J689"/>
      <c r="K689"/>
      <c r="L689"/>
      <c r="M689"/>
      <c r="N689"/>
      <c r="O689"/>
      <c r="P689"/>
      <c r="Q689"/>
      <c r="R689"/>
      <c r="S689"/>
      <c r="T689"/>
      <c r="U689"/>
    </row>
    <row r="690" spans="1:21" ht="12.75">
      <c r="A690"/>
      <c r="B690"/>
      <c r="C690"/>
      <c r="D690"/>
      <c r="E690"/>
      <c r="F690"/>
      <c r="G690"/>
      <c r="I690"/>
      <c r="J690"/>
      <c r="K690"/>
      <c r="L690"/>
      <c r="M690"/>
      <c r="N690"/>
      <c r="O690"/>
      <c r="P690"/>
      <c r="Q690"/>
      <c r="R690"/>
      <c r="S690"/>
      <c r="T690"/>
      <c r="U690"/>
    </row>
    <row r="691" spans="1:21" ht="12.75">
      <c r="A691"/>
      <c r="B691"/>
      <c r="C691"/>
      <c r="D691"/>
      <c r="E691"/>
      <c r="F691"/>
      <c r="G691"/>
      <c r="I691"/>
      <c r="J691"/>
      <c r="K691"/>
      <c r="L691"/>
      <c r="M691"/>
      <c r="N691"/>
      <c r="O691"/>
      <c r="P691"/>
      <c r="Q691"/>
      <c r="R691"/>
      <c r="S691"/>
      <c r="T691"/>
      <c r="U691"/>
    </row>
    <row r="692" spans="1:21" ht="12.75">
      <c r="A692"/>
      <c r="B692"/>
      <c r="C692"/>
      <c r="D692"/>
      <c r="E692"/>
      <c r="F692"/>
      <c r="G692"/>
      <c r="I692"/>
      <c r="J692"/>
      <c r="K692"/>
      <c r="L692"/>
      <c r="M692"/>
      <c r="N692"/>
      <c r="O692"/>
      <c r="P692"/>
      <c r="Q692"/>
      <c r="R692"/>
      <c r="S692"/>
      <c r="T692"/>
      <c r="U692"/>
    </row>
    <row r="693" spans="1:21" ht="12.75">
      <c r="A693"/>
      <c r="B693"/>
      <c r="C693"/>
      <c r="D693"/>
      <c r="E693"/>
      <c r="F693"/>
      <c r="G693"/>
      <c r="I693"/>
      <c r="J693"/>
      <c r="K693"/>
      <c r="L693"/>
      <c r="M693"/>
      <c r="N693"/>
      <c r="O693"/>
      <c r="P693"/>
      <c r="Q693"/>
      <c r="R693"/>
      <c r="S693"/>
      <c r="T693"/>
      <c r="U693"/>
    </row>
    <row r="694" spans="1:21" ht="12.75">
      <c r="A694"/>
      <c r="B694"/>
      <c r="C694"/>
      <c r="D694"/>
      <c r="E694"/>
      <c r="F694"/>
      <c r="G694"/>
      <c r="I694"/>
      <c r="J694"/>
      <c r="K694"/>
      <c r="L694"/>
      <c r="M694"/>
      <c r="N694"/>
      <c r="O694"/>
      <c r="P694"/>
      <c r="Q694"/>
      <c r="R694"/>
      <c r="S694"/>
      <c r="T694"/>
      <c r="U694"/>
    </row>
    <row r="695" spans="1:21" ht="12.75">
      <c r="A695"/>
      <c r="B695"/>
      <c r="C695"/>
      <c r="D695"/>
      <c r="E695"/>
      <c r="F695"/>
      <c r="G695"/>
      <c r="I695"/>
      <c r="J695"/>
      <c r="K695"/>
      <c r="L695"/>
      <c r="M695"/>
      <c r="N695"/>
      <c r="O695"/>
      <c r="P695"/>
      <c r="Q695"/>
      <c r="R695"/>
      <c r="S695"/>
      <c r="T695"/>
      <c r="U695"/>
    </row>
    <row r="696" spans="1:21" ht="12.75">
      <c r="A696"/>
      <c r="B696"/>
      <c r="C696"/>
      <c r="D696"/>
      <c r="E696"/>
      <c r="F696"/>
      <c r="G696"/>
      <c r="I696"/>
      <c r="J696"/>
      <c r="K696"/>
      <c r="L696"/>
      <c r="M696"/>
      <c r="N696"/>
      <c r="O696"/>
      <c r="P696"/>
      <c r="Q696"/>
      <c r="R696"/>
      <c r="S696"/>
      <c r="T696"/>
      <c r="U696"/>
    </row>
    <row r="697" spans="1:21" ht="12.75">
      <c r="A697"/>
      <c r="B697"/>
      <c r="C697"/>
      <c r="D697"/>
      <c r="E697"/>
      <c r="F697"/>
      <c r="G697"/>
      <c r="I697"/>
      <c r="J697"/>
      <c r="K697"/>
      <c r="L697"/>
      <c r="M697"/>
      <c r="N697"/>
      <c r="O697"/>
      <c r="P697"/>
      <c r="Q697"/>
      <c r="R697"/>
      <c r="S697"/>
      <c r="T697"/>
      <c r="U697"/>
    </row>
    <row r="698" spans="1:21" ht="12.75">
      <c r="A698"/>
      <c r="B698"/>
      <c r="C698"/>
      <c r="D698"/>
      <c r="E698"/>
      <c r="F698"/>
      <c r="G698"/>
      <c r="I698"/>
      <c r="J698"/>
      <c r="K698"/>
      <c r="L698"/>
      <c r="M698"/>
      <c r="N698"/>
      <c r="O698"/>
      <c r="P698"/>
      <c r="Q698"/>
      <c r="R698"/>
      <c r="S698"/>
      <c r="T698"/>
      <c r="U698"/>
    </row>
    <row r="699" spans="1:21" ht="12.75">
      <c r="A699"/>
      <c r="B699"/>
      <c r="C699"/>
      <c r="D699"/>
      <c r="E699"/>
      <c r="F699"/>
      <c r="G699"/>
      <c r="I699"/>
      <c r="J699"/>
      <c r="K699"/>
      <c r="L699"/>
      <c r="M699"/>
      <c r="N699"/>
      <c r="O699"/>
      <c r="P699"/>
      <c r="Q699"/>
      <c r="R699"/>
      <c r="S699"/>
      <c r="T699"/>
      <c r="U699"/>
    </row>
    <row r="700" spans="1:21" ht="12.75">
      <c r="A700"/>
      <c r="B700"/>
      <c r="C700"/>
      <c r="D700"/>
      <c r="E700"/>
      <c r="F700"/>
      <c r="G700"/>
      <c r="I700"/>
      <c r="J700"/>
      <c r="K700"/>
      <c r="L700"/>
      <c r="M700"/>
      <c r="N700"/>
      <c r="O700"/>
      <c r="P700"/>
      <c r="Q700"/>
      <c r="R700"/>
      <c r="S700"/>
      <c r="T700"/>
      <c r="U700"/>
    </row>
    <row r="701" spans="1:21" ht="12.75">
      <c r="A701"/>
      <c r="B701"/>
      <c r="C701"/>
      <c r="D701"/>
      <c r="E701"/>
      <c r="F701"/>
      <c r="G701"/>
      <c r="I701"/>
      <c r="J701"/>
      <c r="K701"/>
      <c r="L701"/>
      <c r="M701"/>
      <c r="N701"/>
      <c r="O701"/>
      <c r="P701"/>
      <c r="Q701"/>
      <c r="R701"/>
      <c r="S701"/>
      <c r="T701"/>
      <c r="U701"/>
    </row>
    <row r="702" spans="1:21" ht="12.75">
      <c r="A702"/>
      <c r="B702"/>
      <c r="C702"/>
      <c r="D702"/>
      <c r="E702"/>
      <c r="F702"/>
      <c r="G702"/>
      <c r="I702"/>
      <c r="J702"/>
      <c r="K702"/>
      <c r="L702"/>
      <c r="M702"/>
      <c r="N702"/>
      <c r="O702"/>
      <c r="P702"/>
      <c r="Q702"/>
      <c r="R702"/>
      <c r="S702"/>
      <c r="T702"/>
      <c r="U702"/>
    </row>
    <row r="703" spans="1:21" ht="12.75">
      <c r="A703"/>
      <c r="B703"/>
      <c r="C703"/>
      <c r="D703"/>
      <c r="E703"/>
      <c r="F703"/>
      <c r="G703"/>
      <c r="I703"/>
      <c r="J703"/>
      <c r="K703"/>
      <c r="L703"/>
      <c r="M703"/>
      <c r="N703"/>
      <c r="O703"/>
      <c r="P703"/>
      <c r="Q703"/>
      <c r="R703"/>
      <c r="S703"/>
      <c r="T703"/>
      <c r="U703"/>
    </row>
    <row r="704" spans="1:21" ht="12.75">
      <c r="A704"/>
      <c r="B704"/>
      <c r="C704"/>
      <c r="D704"/>
      <c r="E704"/>
      <c r="F704"/>
      <c r="G704"/>
      <c r="I704"/>
      <c r="J704"/>
      <c r="K704"/>
      <c r="L704"/>
      <c r="M704"/>
      <c r="N704"/>
      <c r="O704"/>
      <c r="P704"/>
      <c r="Q704"/>
      <c r="R704"/>
      <c r="S704"/>
      <c r="T704"/>
      <c r="U704"/>
    </row>
    <row r="705" spans="1:21" ht="12.75">
      <c r="A705"/>
      <c r="B705"/>
      <c r="C705"/>
      <c r="D705"/>
      <c r="E705"/>
      <c r="F705"/>
      <c r="G705"/>
      <c r="I705"/>
      <c r="J705"/>
      <c r="K705"/>
      <c r="L705"/>
      <c r="M705"/>
      <c r="N705"/>
      <c r="O705"/>
      <c r="P705"/>
      <c r="Q705"/>
      <c r="R705"/>
      <c r="S705"/>
      <c r="T705"/>
      <c r="U705"/>
    </row>
    <row r="706" spans="1:21" ht="12.75">
      <c r="A706"/>
      <c r="B706"/>
      <c r="C706"/>
      <c r="D706"/>
      <c r="E706"/>
      <c r="F706"/>
      <c r="G706"/>
      <c r="I706"/>
      <c r="J706"/>
      <c r="K706"/>
      <c r="L706"/>
      <c r="M706"/>
      <c r="N706"/>
      <c r="O706"/>
      <c r="P706"/>
      <c r="Q706"/>
      <c r="R706"/>
      <c r="S706"/>
      <c r="T706"/>
      <c r="U706"/>
    </row>
    <row r="707" spans="1:21" ht="12.75">
      <c r="A707"/>
      <c r="B707"/>
      <c r="C707"/>
      <c r="D707"/>
      <c r="E707"/>
      <c r="F707"/>
      <c r="G707"/>
      <c r="I707"/>
      <c r="J707"/>
      <c r="K707"/>
      <c r="L707"/>
      <c r="M707"/>
      <c r="N707"/>
      <c r="O707"/>
      <c r="P707"/>
      <c r="Q707"/>
      <c r="R707"/>
      <c r="S707"/>
      <c r="T707"/>
      <c r="U707"/>
    </row>
    <row r="708" spans="1:21" ht="12.75">
      <c r="A708"/>
      <c r="B708"/>
      <c r="C708"/>
      <c r="D708"/>
      <c r="E708"/>
      <c r="F708"/>
      <c r="G708"/>
      <c r="I708"/>
      <c r="J708"/>
      <c r="K708"/>
      <c r="L708"/>
      <c r="M708"/>
      <c r="N708"/>
      <c r="O708"/>
      <c r="P708"/>
      <c r="Q708"/>
      <c r="R708"/>
      <c r="S708"/>
      <c r="T708"/>
      <c r="U708"/>
    </row>
    <row r="709" spans="1:21" ht="12.75">
      <c r="A709"/>
      <c r="B709"/>
      <c r="C709"/>
      <c r="D709"/>
      <c r="E709"/>
      <c r="F709"/>
      <c r="G709"/>
      <c r="I709"/>
      <c r="J709"/>
      <c r="K709"/>
      <c r="L709"/>
      <c r="M709"/>
      <c r="N709"/>
      <c r="O709"/>
      <c r="P709"/>
      <c r="Q709"/>
      <c r="R709"/>
      <c r="S709"/>
      <c r="T709"/>
      <c r="U709"/>
    </row>
    <row r="710" spans="1:21" ht="12.75">
      <c r="A710"/>
      <c r="B710"/>
      <c r="C710"/>
      <c r="D710"/>
      <c r="E710"/>
      <c r="F710"/>
      <c r="G710"/>
      <c r="I710"/>
      <c r="J710"/>
      <c r="K710"/>
      <c r="L710"/>
      <c r="M710"/>
      <c r="N710"/>
      <c r="O710"/>
      <c r="P710"/>
      <c r="Q710"/>
      <c r="R710"/>
      <c r="S710"/>
      <c r="T710"/>
      <c r="U710"/>
    </row>
    <row r="711" spans="1:21" ht="12.75">
      <c r="A711"/>
      <c r="B711"/>
      <c r="C711"/>
      <c r="D711"/>
      <c r="E711"/>
      <c r="F711"/>
      <c r="G711"/>
      <c r="I711"/>
      <c r="J711"/>
      <c r="K711"/>
      <c r="L711"/>
      <c r="M711"/>
      <c r="N711"/>
      <c r="O711"/>
      <c r="P711"/>
      <c r="Q711"/>
      <c r="R711"/>
      <c r="S711"/>
      <c r="T711"/>
      <c r="U711"/>
    </row>
    <row r="712" spans="1:21" ht="12.75">
      <c r="A712"/>
      <c r="B712"/>
      <c r="C712"/>
      <c r="D712"/>
      <c r="E712"/>
      <c r="F712"/>
      <c r="G712"/>
      <c r="I712"/>
      <c r="J712"/>
      <c r="K712"/>
      <c r="L712"/>
      <c r="M712"/>
      <c r="N712"/>
      <c r="O712"/>
      <c r="P712"/>
      <c r="Q712"/>
      <c r="R712"/>
      <c r="S712"/>
      <c r="T712"/>
      <c r="U712"/>
    </row>
    <row r="713" spans="1:21" ht="12.75">
      <c r="A713"/>
      <c r="B713"/>
      <c r="C713"/>
      <c r="D713"/>
      <c r="E713"/>
      <c r="F713"/>
      <c r="G713"/>
      <c r="I713"/>
      <c r="J713"/>
      <c r="K713"/>
      <c r="L713"/>
      <c r="M713"/>
      <c r="N713"/>
      <c r="O713"/>
      <c r="P713"/>
      <c r="Q713"/>
      <c r="R713"/>
      <c r="S713"/>
      <c r="T713"/>
      <c r="U713"/>
    </row>
    <row r="714" spans="1:21" ht="12.75">
      <c r="A714"/>
      <c r="B714"/>
      <c r="C714"/>
      <c r="D714"/>
      <c r="E714"/>
      <c r="F714"/>
      <c r="G714"/>
      <c r="I714"/>
      <c r="J714"/>
      <c r="K714"/>
      <c r="L714"/>
      <c r="M714"/>
      <c r="N714"/>
      <c r="O714"/>
      <c r="P714"/>
      <c r="Q714"/>
      <c r="R714"/>
      <c r="S714"/>
      <c r="T714"/>
      <c r="U714"/>
    </row>
    <row r="715" spans="1:21" ht="12.75">
      <c r="A715"/>
      <c r="B715"/>
      <c r="C715"/>
      <c r="D715"/>
      <c r="E715"/>
      <c r="F715"/>
      <c r="G715"/>
      <c r="I715"/>
      <c r="J715"/>
      <c r="K715"/>
      <c r="L715"/>
      <c r="M715"/>
      <c r="N715"/>
      <c r="O715"/>
      <c r="P715"/>
      <c r="Q715"/>
      <c r="R715"/>
      <c r="S715"/>
      <c r="T715"/>
      <c r="U715"/>
    </row>
    <row r="716" spans="1:21" ht="12.75">
      <c r="A716"/>
      <c r="B716"/>
      <c r="C716"/>
      <c r="D716"/>
      <c r="E716"/>
      <c r="F716"/>
      <c r="G716"/>
      <c r="I716"/>
      <c r="J716"/>
      <c r="K716"/>
      <c r="L716"/>
      <c r="M716"/>
      <c r="N716"/>
      <c r="O716"/>
      <c r="P716"/>
      <c r="Q716"/>
      <c r="R716"/>
      <c r="S716"/>
      <c r="T716"/>
      <c r="U716"/>
    </row>
    <row r="717" spans="1:21" ht="12.75">
      <c r="A717"/>
      <c r="B717"/>
      <c r="C717"/>
      <c r="D717"/>
      <c r="E717"/>
      <c r="F717"/>
      <c r="G717"/>
      <c r="I717"/>
      <c r="J717"/>
      <c r="K717"/>
      <c r="L717"/>
      <c r="M717"/>
      <c r="N717"/>
      <c r="O717"/>
      <c r="P717"/>
      <c r="Q717"/>
      <c r="R717"/>
      <c r="S717"/>
      <c r="T717"/>
      <c r="U717"/>
    </row>
    <row r="718" spans="1:21" ht="12.75">
      <c r="A718"/>
      <c r="B718"/>
      <c r="C718"/>
      <c r="D718"/>
      <c r="E718"/>
      <c r="F718"/>
      <c r="G718"/>
      <c r="I718"/>
      <c r="J718"/>
      <c r="K718"/>
      <c r="L718"/>
      <c r="M718"/>
      <c r="N718"/>
      <c r="O718"/>
      <c r="P718"/>
      <c r="Q718"/>
      <c r="R718"/>
      <c r="S718"/>
      <c r="T718"/>
      <c r="U718"/>
    </row>
    <row r="719" spans="1:21" ht="12.75">
      <c r="A719"/>
      <c r="B719"/>
      <c r="C719"/>
      <c r="D719"/>
      <c r="E719"/>
      <c r="F719"/>
      <c r="G719"/>
      <c r="I719"/>
      <c r="J719"/>
      <c r="K719"/>
      <c r="L719"/>
      <c r="M719"/>
      <c r="N719"/>
      <c r="O719"/>
      <c r="P719"/>
      <c r="Q719"/>
      <c r="R719"/>
      <c r="S719"/>
      <c r="T719"/>
      <c r="U719"/>
    </row>
    <row r="720" spans="1:21" ht="12.75">
      <c r="A720"/>
      <c r="B720"/>
      <c r="C720"/>
      <c r="D720"/>
      <c r="E720"/>
      <c r="F720"/>
      <c r="G720"/>
      <c r="I720"/>
      <c r="J720"/>
      <c r="K720"/>
      <c r="L720"/>
      <c r="M720"/>
      <c r="N720"/>
      <c r="O720"/>
      <c r="P720"/>
      <c r="Q720"/>
      <c r="R720"/>
      <c r="S720"/>
      <c r="T720"/>
      <c r="U720"/>
    </row>
    <row r="721" spans="1:21" ht="12.75">
      <c r="A721"/>
      <c r="B721"/>
      <c r="C721"/>
      <c r="D721"/>
      <c r="E721"/>
      <c r="F721"/>
      <c r="G721"/>
      <c r="I721"/>
      <c r="J721"/>
      <c r="K721"/>
      <c r="L721"/>
      <c r="M721"/>
      <c r="N721"/>
      <c r="O721"/>
      <c r="P721"/>
      <c r="Q721"/>
      <c r="R721"/>
      <c r="S721"/>
      <c r="T721"/>
      <c r="U721"/>
    </row>
    <row r="722" spans="1:21" ht="12.75">
      <c r="A722"/>
      <c r="B722"/>
      <c r="C722"/>
      <c r="D722"/>
      <c r="E722"/>
      <c r="F722"/>
      <c r="G722"/>
      <c r="I722"/>
      <c r="J722"/>
      <c r="K722"/>
      <c r="L722"/>
      <c r="M722"/>
      <c r="N722"/>
      <c r="O722"/>
      <c r="P722"/>
      <c r="Q722"/>
      <c r="R722"/>
      <c r="S722"/>
      <c r="T722"/>
      <c r="U722"/>
    </row>
    <row r="723" spans="1:21" ht="12.75">
      <c r="A723"/>
      <c r="B723"/>
      <c r="C723"/>
      <c r="D723"/>
      <c r="E723"/>
      <c r="F723"/>
      <c r="G723"/>
      <c r="I723"/>
      <c r="J723"/>
      <c r="K723"/>
      <c r="L723"/>
      <c r="M723"/>
      <c r="N723"/>
      <c r="O723"/>
      <c r="P723"/>
      <c r="Q723"/>
      <c r="R723"/>
      <c r="S723"/>
      <c r="T723"/>
      <c r="U723"/>
    </row>
    <row r="724" spans="1:21" ht="12.75">
      <c r="A724"/>
      <c r="B724"/>
      <c r="C724"/>
      <c r="D724"/>
      <c r="E724"/>
      <c r="F724"/>
      <c r="G724"/>
      <c r="I724"/>
      <c r="J724"/>
      <c r="K724"/>
      <c r="L724"/>
      <c r="M724"/>
      <c r="N724"/>
      <c r="O724"/>
      <c r="P724"/>
      <c r="Q724"/>
      <c r="R724"/>
      <c r="S724"/>
      <c r="T724"/>
      <c r="U724"/>
    </row>
    <row r="725" spans="1:21" ht="12.75">
      <c r="A725"/>
      <c r="B725"/>
      <c r="C725"/>
      <c r="D725"/>
      <c r="E725"/>
      <c r="F725"/>
      <c r="G725"/>
      <c r="I725"/>
      <c r="J725"/>
      <c r="K725"/>
      <c r="L725"/>
      <c r="M725"/>
      <c r="N725"/>
      <c r="O725"/>
      <c r="P725"/>
      <c r="Q725"/>
      <c r="R725"/>
      <c r="S725"/>
      <c r="T725"/>
      <c r="U725"/>
    </row>
    <row r="726" spans="1:21" ht="12.75">
      <c r="A726"/>
      <c r="B726"/>
      <c r="C726"/>
      <c r="D726"/>
      <c r="E726"/>
      <c r="F726"/>
      <c r="G726"/>
      <c r="I726"/>
      <c r="J726"/>
      <c r="K726"/>
      <c r="L726"/>
      <c r="M726"/>
      <c r="N726"/>
      <c r="O726"/>
      <c r="P726"/>
      <c r="Q726"/>
      <c r="R726"/>
      <c r="S726"/>
      <c r="T726"/>
      <c r="U726"/>
    </row>
    <row r="727" spans="1:21" ht="12.75">
      <c r="A727"/>
      <c r="B727"/>
      <c r="C727"/>
      <c r="D727"/>
      <c r="E727"/>
      <c r="F727"/>
      <c r="G727"/>
      <c r="I727"/>
      <c r="J727"/>
      <c r="K727"/>
      <c r="L727"/>
      <c r="M727"/>
      <c r="N727"/>
      <c r="O727"/>
      <c r="P727"/>
      <c r="Q727"/>
      <c r="R727"/>
      <c r="S727"/>
      <c r="T727"/>
      <c r="U727"/>
    </row>
    <row r="728" spans="1:21" ht="12.75">
      <c r="A728"/>
      <c r="B728"/>
      <c r="C728"/>
      <c r="D728"/>
      <c r="E728"/>
      <c r="F728"/>
      <c r="G728"/>
      <c r="I728"/>
      <c r="J728"/>
      <c r="K728"/>
      <c r="L728"/>
      <c r="M728"/>
      <c r="N728"/>
      <c r="O728"/>
      <c r="P728"/>
      <c r="Q728"/>
      <c r="R728"/>
      <c r="S728"/>
      <c r="T728"/>
      <c r="U728"/>
    </row>
    <row r="729" spans="1:21" ht="12.75">
      <c r="A729"/>
      <c r="B729"/>
      <c r="C729"/>
      <c r="D729"/>
      <c r="E729"/>
      <c r="F729"/>
      <c r="G729"/>
      <c r="I729"/>
      <c r="J729"/>
      <c r="K729"/>
      <c r="L729"/>
      <c r="M729"/>
      <c r="N729"/>
      <c r="O729"/>
      <c r="P729"/>
      <c r="Q729"/>
      <c r="R729"/>
      <c r="S729"/>
      <c r="T729"/>
      <c r="U729"/>
    </row>
    <row r="730" spans="1:21" ht="12.75">
      <c r="A730"/>
      <c r="B730"/>
      <c r="C730"/>
      <c r="D730"/>
      <c r="E730"/>
      <c r="F730"/>
      <c r="G730"/>
      <c r="I730"/>
      <c r="J730"/>
      <c r="K730"/>
      <c r="L730"/>
      <c r="M730"/>
      <c r="N730"/>
      <c r="O730"/>
      <c r="P730"/>
      <c r="Q730"/>
      <c r="R730"/>
      <c r="S730"/>
      <c r="T730"/>
      <c r="U730"/>
    </row>
    <row r="731" spans="1:21" ht="12.75">
      <c r="A731"/>
      <c r="B731"/>
      <c r="C731"/>
      <c r="D731"/>
      <c r="E731"/>
      <c r="F731"/>
      <c r="G731"/>
      <c r="I731"/>
      <c r="J731"/>
      <c r="K731"/>
      <c r="L731"/>
      <c r="M731"/>
      <c r="N731"/>
      <c r="O731"/>
      <c r="P731"/>
      <c r="Q731"/>
      <c r="R731"/>
      <c r="S731"/>
      <c r="T731"/>
      <c r="U731"/>
    </row>
    <row r="732" spans="1:21" ht="12.75">
      <c r="A732"/>
      <c r="B732"/>
      <c r="C732"/>
      <c r="D732"/>
      <c r="E732"/>
      <c r="F732"/>
      <c r="G732"/>
      <c r="I732"/>
      <c r="J732"/>
      <c r="K732"/>
      <c r="L732"/>
      <c r="M732"/>
      <c r="N732"/>
      <c r="O732"/>
      <c r="P732"/>
      <c r="Q732"/>
      <c r="R732"/>
      <c r="S732"/>
      <c r="T732"/>
      <c r="U732"/>
    </row>
    <row r="733" spans="1:21" ht="12.75">
      <c r="A733"/>
      <c r="B733"/>
      <c r="C733"/>
      <c r="D733"/>
      <c r="E733"/>
      <c r="F733"/>
      <c r="G733"/>
      <c r="I733"/>
      <c r="J733"/>
      <c r="K733"/>
      <c r="L733"/>
      <c r="M733"/>
      <c r="N733"/>
      <c r="O733"/>
      <c r="P733"/>
      <c r="Q733"/>
      <c r="R733"/>
      <c r="S733"/>
      <c r="T733"/>
      <c r="U733"/>
    </row>
    <row r="734" spans="1:21" ht="12.75">
      <c r="A734"/>
      <c r="B734"/>
      <c r="C734"/>
      <c r="D734"/>
      <c r="E734"/>
      <c r="F734"/>
      <c r="G734"/>
      <c r="I734"/>
      <c r="J734"/>
      <c r="K734"/>
      <c r="L734"/>
      <c r="M734"/>
      <c r="N734"/>
      <c r="O734"/>
      <c r="P734"/>
      <c r="Q734"/>
      <c r="R734"/>
      <c r="S734"/>
      <c r="T734"/>
      <c r="U734"/>
    </row>
    <row r="735" spans="1:21" ht="12.75">
      <c r="A735"/>
      <c r="B735"/>
      <c r="C735"/>
      <c r="D735"/>
      <c r="E735"/>
      <c r="F735"/>
      <c r="G735"/>
      <c r="I735"/>
      <c r="J735"/>
      <c r="K735"/>
      <c r="L735"/>
      <c r="M735"/>
      <c r="N735"/>
      <c r="O735"/>
      <c r="P735"/>
      <c r="Q735"/>
      <c r="R735"/>
      <c r="S735"/>
      <c r="T735"/>
      <c r="U735"/>
    </row>
    <row r="736" spans="1:21" ht="12.75">
      <c r="A736"/>
      <c r="B736"/>
      <c r="C736"/>
      <c r="D736"/>
      <c r="E736"/>
      <c r="F736"/>
      <c r="G736"/>
      <c r="I736"/>
      <c r="J736"/>
      <c r="K736"/>
      <c r="L736"/>
      <c r="M736"/>
      <c r="N736"/>
      <c r="O736"/>
      <c r="P736"/>
      <c r="Q736"/>
      <c r="R736"/>
      <c r="S736"/>
      <c r="T736"/>
      <c r="U736"/>
    </row>
    <row r="737" spans="1:21" ht="12.75">
      <c r="A737"/>
      <c r="B737"/>
      <c r="C737"/>
      <c r="D737"/>
      <c r="E737"/>
      <c r="F737"/>
      <c r="G737"/>
      <c r="I737"/>
      <c r="J737"/>
      <c r="K737"/>
      <c r="L737"/>
      <c r="M737"/>
      <c r="N737"/>
      <c r="O737"/>
      <c r="P737"/>
      <c r="Q737"/>
      <c r="R737"/>
      <c r="S737"/>
      <c r="T737"/>
      <c r="U737"/>
    </row>
    <row r="738" spans="1:21" ht="12.75">
      <c r="A738"/>
      <c r="B738"/>
      <c r="C738"/>
      <c r="D738"/>
      <c r="E738"/>
      <c r="F738"/>
      <c r="G738"/>
      <c r="I738"/>
      <c r="J738"/>
      <c r="K738"/>
      <c r="L738"/>
      <c r="M738"/>
      <c r="N738"/>
      <c r="O738"/>
      <c r="P738"/>
      <c r="Q738"/>
      <c r="R738"/>
      <c r="S738"/>
      <c r="T738"/>
      <c r="U738"/>
    </row>
    <row r="739" spans="1:21" ht="12.75">
      <c r="A739"/>
      <c r="B739"/>
      <c r="C739"/>
      <c r="D739"/>
      <c r="E739"/>
      <c r="F739"/>
      <c r="G739"/>
      <c r="I739"/>
      <c r="J739"/>
      <c r="K739"/>
      <c r="L739"/>
      <c r="M739"/>
      <c r="N739"/>
      <c r="O739"/>
      <c r="P739"/>
      <c r="Q739"/>
      <c r="R739"/>
      <c r="S739"/>
      <c r="T739"/>
      <c r="U739"/>
    </row>
    <row r="740" spans="1:21" ht="12.75">
      <c r="A740"/>
      <c r="B740"/>
      <c r="C740"/>
      <c r="D740"/>
      <c r="E740"/>
      <c r="F740"/>
      <c r="G740"/>
      <c r="I740"/>
      <c r="J740"/>
      <c r="K740"/>
      <c r="L740"/>
      <c r="M740"/>
      <c r="N740"/>
      <c r="O740"/>
      <c r="P740"/>
      <c r="Q740"/>
      <c r="R740"/>
      <c r="S740"/>
      <c r="T740"/>
      <c r="U740"/>
    </row>
    <row r="741" spans="1:21" ht="12.75">
      <c r="A741"/>
      <c r="B741"/>
      <c r="C741"/>
      <c r="D741"/>
      <c r="E741"/>
      <c r="F741"/>
      <c r="G741"/>
      <c r="I741"/>
      <c r="J741"/>
      <c r="K741"/>
      <c r="L741"/>
      <c r="M741"/>
      <c r="N741"/>
      <c r="O741"/>
      <c r="P741"/>
      <c r="Q741"/>
      <c r="R741"/>
      <c r="S741"/>
      <c r="T741"/>
      <c r="U741"/>
    </row>
    <row r="742" spans="1:21" ht="12.75">
      <c r="A742"/>
      <c r="B742"/>
      <c r="C742"/>
      <c r="D742"/>
      <c r="E742"/>
      <c r="F742"/>
      <c r="G742"/>
      <c r="I742"/>
      <c r="J742"/>
      <c r="K742"/>
      <c r="L742"/>
      <c r="M742"/>
      <c r="N742"/>
      <c r="O742"/>
      <c r="P742"/>
      <c r="Q742"/>
      <c r="R742"/>
      <c r="S742"/>
      <c r="T742"/>
      <c r="U742"/>
    </row>
    <row r="743" spans="1:21" ht="12.75">
      <c r="A743"/>
      <c r="B743"/>
      <c r="C743"/>
      <c r="D743"/>
      <c r="E743"/>
      <c r="F743"/>
      <c r="G743"/>
      <c r="I743"/>
      <c r="J743"/>
      <c r="K743"/>
      <c r="L743"/>
      <c r="M743"/>
      <c r="N743"/>
      <c r="O743"/>
      <c r="P743"/>
      <c r="Q743"/>
      <c r="R743"/>
      <c r="S743"/>
      <c r="T743"/>
      <c r="U743"/>
    </row>
    <row r="744" spans="1:21" ht="12.75">
      <c r="A744"/>
      <c r="B744"/>
      <c r="C744"/>
      <c r="D744"/>
      <c r="E744"/>
      <c r="F744"/>
      <c r="G744"/>
      <c r="I744"/>
      <c r="J744"/>
      <c r="K744"/>
      <c r="L744"/>
      <c r="M744"/>
      <c r="N744"/>
      <c r="O744"/>
      <c r="P744"/>
      <c r="Q744"/>
      <c r="R744"/>
      <c r="S744"/>
      <c r="T744"/>
      <c r="U744"/>
    </row>
    <row r="745" spans="1:21" ht="12.75">
      <c r="A745"/>
      <c r="B745"/>
      <c r="C745"/>
      <c r="D745"/>
      <c r="E745"/>
      <c r="F745"/>
      <c r="G745"/>
      <c r="I745"/>
      <c r="J745"/>
      <c r="K745"/>
      <c r="L745"/>
      <c r="M745"/>
      <c r="N745"/>
      <c r="O745"/>
      <c r="P745"/>
      <c r="Q745"/>
      <c r="R745"/>
      <c r="S745"/>
      <c r="T745"/>
      <c r="U745"/>
    </row>
    <row r="746" spans="1:21" ht="12.75">
      <c r="A746"/>
      <c r="B746"/>
      <c r="C746"/>
      <c r="D746"/>
      <c r="E746"/>
      <c r="F746"/>
      <c r="G746"/>
      <c r="I746"/>
      <c r="J746"/>
      <c r="K746"/>
      <c r="L746"/>
      <c r="M746"/>
      <c r="N746"/>
      <c r="O746"/>
      <c r="P746"/>
      <c r="Q746"/>
      <c r="R746"/>
      <c r="S746"/>
      <c r="T746"/>
      <c r="U746"/>
    </row>
    <row r="747" spans="1:21" ht="12.75">
      <c r="A747"/>
      <c r="B747"/>
      <c r="C747"/>
      <c r="D747"/>
      <c r="E747"/>
      <c r="F747"/>
      <c r="G747"/>
      <c r="I747"/>
      <c r="J747"/>
      <c r="K747"/>
      <c r="L747"/>
      <c r="M747"/>
      <c r="N747"/>
      <c r="O747"/>
      <c r="P747"/>
      <c r="Q747"/>
      <c r="R747"/>
      <c r="S747"/>
      <c r="T747"/>
      <c r="U747"/>
    </row>
    <row r="748" spans="1:21" ht="12.75">
      <c r="A748"/>
      <c r="B748"/>
      <c r="C748"/>
      <c r="D748"/>
      <c r="E748"/>
      <c r="F748"/>
      <c r="G748"/>
      <c r="I748"/>
      <c r="J748"/>
      <c r="K748"/>
      <c r="L748"/>
      <c r="M748"/>
      <c r="N748"/>
      <c r="O748"/>
      <c r="P748"/>
      <c r="Q748"/>
      <c r="R748"/>
      <c r="S748"/>
      <c r="T748"/>
      <c r="U748"/>
    </row>
    <row r="749" spans="1:21" ht="12.75">
      <c r="A749"/>
      <c r="B749"/>
      <c r="C749"/>
      <c r="D749"/>
      <c r="E749"/>
      <c r="F749"/>
      <c r="G749"/>
      <c r="I749"/>
      <c r="J749"/>
      <c r="K749"/>
      <c r="L749"/>
      <c r="M749"/>
      <c r="N749"/>
      <c r="O749"/>
      <c r="P749"/>
      <c r="Q749"/>
      <c r="R749"/>
      <c r="S749"/>
      <c r="T749"/>
      <c r="U749"/>
    </row>
    <row r="750" spans="1:21" ht="12.75">
      <c r="A750"/>
      <c r="B750"/>
      <c r="C750"/>
      <c r="D750"/>
      <c r="E750"/>
      <c r="F750"/>
      <c r="G750"/>
      <c r="I750"/>
      <c r="J750"/>
      <c r="K750"/>
      <c r="L750"/>
      <c r="M750"/>
      <c r="N750"/>
      <c r="O750"/>
      <c r="P750"/>
      <c r="Q750"/>
      <c r="R750"/>
      <c r="S750"/>
      <c r="T750"/>
      <c r="U750"/>
    </row>
    <row r="751" spans="1:21" ht="12.75">
      <c r="A751"/>
      <c r="B751"/>
      <c r="C751"/>
      <c r="D751"/>
      <c r="E751"/>
      <c r="F751"/>
      <c r="G751"/>
      <c r="I751"/>
      <c r="J751"/>
      <c r="K751"/>
      <c r="L751"/>
      <c r="M751"/>
      <c r="N751"/>
      <c r="O751"/>
      <c r="P751"/>
      <c r="Q751"/>
      <c r="R751"/>
      <c r="S751"/>
      <c r="T751"/>
      <c r="U751"/>
    </row>
    <row r="752" spans="1:21" ht="12.75">
      <c r="A752"/>
      <c r="B752"/>
      <c r="C752"/>
      <c r="D752"/>
      <c r="E752"/>
      <c r="F752"/>
      <c r="G752"/>
      <c r="I752"/>
      <c r="J752"/>
      <c r="K752"/>
      <c r="L752"/>
      <c r="M752"/>
      <c r="N752"/>
      <c r="O752"/>
      <c r="P752"/>
      <c r="Q752"/>
      <c r="R752"/>
      <c r="S752"/>
      <c r="T752"/>
      <c r="U752"/>
    </row>
    <row r="753" spans="1:21" ht="12.75">
      <c r="A753"/>
      <c r="B753"/>
      <c r="C753"/>
      <c r="D753"/>
      <c r="E753"/>
      <c r="F753"/>
      <c r="G753"/>
      <c r="I753"/>
      <c r="J753"/>
      <c r="K753"/>
      <c r="L753"/>
      <c r="M753"/>
      <c r="N753"/>
      <c r="O753"/>
      <c r="P753"/>
      <c r="Q753"/>
      <c r="R753"/>
      <c r="S753"/>
      <c r="T753"/>
      <c r="U753"/>
    </row>
    <row r="754" spans="1:21" ht="12.75">
      <c r="A754"/>
      <c r="B754"/>
      <c r="C754"/>
      <c r="D754"/>
      <c r="E754"/>
      <c r="F754"/>
      <c r="G754"/>
      <c r="I754"/>
      <c r="J754"/>
      <c r="K754"/>
      <c r="L754"/>
      <c r="M754"/>
      <c r="N754"/>
      <c r="O754"/>
      <c r="P754"/>
      <c r="Q754"/>
      <c r="R754"/>
      <c r="S754"/>
      <c r="T754"/>
      <c r="U754"/>
    </row>
    <row r="755" spans="1:21" ht="12.75">
      <c r="A755"/>
      <c r="B755"/>
      <c r="C755"/>
      <c r="D755"/>
      <c r="E755"/>
      <c r="F755"/>
      <c r="G755"/>
      <c r="I755"/>
      <c r="J755"/>
      <c r="K755"/>
      <c r="L755"/>
      <c r="M755"/>
      <c r="N755"/>
      <c r="O755"/>
      <c r="P755"/>
      <c r="Q755"/>
      <c r="R755"/>
      <c r="S755"/>
      <c r="T755"/>
      <c r="U755"/>
    </row>
    <row r="756" spans="1:21" ht="12.75">
      <c r="A756"/>
      <c r="B756"/>
      <c r="C756"/>
      <c r="D756"/>
      <c r="E756"/>
      <c r="F756"/>
      <c r="G756"/>
      <c r="I756"/>
      <c r="J756"/>
      <c r="K756"/>
      <c r="L756"/>
      <c r="M756"/>
      <c r="N756"/>
      <c r="O756"/>
      <c r="P756"/>
      <c r="Q756"/>
      <c r="R756"/>
      <c r="S756"/>
      <c r="T756"/>
      <c r="U756"/>
    </row>
    <row r="757" spans="1:21" ht="12.75">
      <c r="A757"/>
      <c r="B757"/>
      <c r="C757"/>
      <c r="D757"/>
      <c r="E757"/>
      <c r="F757"/>
      <c r="G757"/>
      <c r="I757"/>
      <c r="J757"/>
      <c r="K757"/>
      <c r="L757"/>
      <c r="M757"/>
      <c r="N757"/>
      <c r="O757"/>
      <c r="P757"/>
      <c r="Q757"/>
      <c r="R757"/>
      <c r="S757"/>
      <c r="T757"/>
      <c r="U757"/>
    </row>
    <row r="758" spans="1:21" ht="12.75">
      <c r="A758"/>
      <c r="B758"/>
      <c r="C758"/>
      <c r="D758"/>
      <c r="E758"/>
      <c r="F758"/>
      <c r="G758"/>
      <c r="I758"/>
      <c r="J758"/>
      <c r="K758"/>
      <c r="L758"/>
      <c r="M758"/>
      <c r="N758"/>
      <c r="O758"/>
      <c r="P758"/>
      <c r="Q758"/>
      <c r="R758"/>
      <c r="S758"/>
      <c r="T758"/>
      <c r="U758"/>
    </row>
    <row r="759" spans="1:21" ht="12.75">
      <c r="A759"/>
      <c r="B759"/>
      <c r="C759"/>
      <c r="D759"/>
      <c r="E759"/>
      <c r="F759"/>
      <c r="G759"/>
      <c r="I759"/>
      <c r="J759"/>
      <c r="K759"/>
      <c r="L759"/>
      <c r="M759"/>
      <c r="N759"/>
      <c r="O759"/>
      <c r="P759"/>
      <c r="Q759"/>
      <c r="R759"/>
      <c r="S759"/>
      <c r="T759"/>
      <c r="U759"/>
    </row>
    <row r="760" spans="1:21" ht="12.75">
      <c r="A760"/>
      <c r="B760"/>
      <c r="C760"/>
      <c r="D760"/>
      <c r="E760"/>
      <c r="F760"/>
      <c r="G760"/>
      <c r="I760"/>
      <c r="J760"/>
      <c r="K760"/>
      <c r="L760"/>
      <c r="M760"/>
      <c r="N760"/>
      <c r="O760"/>
      <c r="P760"/>
      <c r="Q760"/>
      <c r="R760"/>
      <c r="S760"/>
      <c r="T760"/>
      <c r="U760"/>
    </row>
    <row r="761" spans="1:21" ht="12.75">
      <c r="A761"/>
      <c r="B761"/>
      <c r="C761"/>
      <c r="D761"/>
      <c r="E761"/>
      <c r="F761"/>
      <c r="G761"/>
      <c r="I761"/>
      <c r="J761"/>
      <c r="K761"/>
      <c r="L761"/>
      <c r="M761"/>
      <c r="N761"/>
      <c r="O761"/>
      <c r="P761"/>
      <c r="Q761"/>
      <c r="R761"/>
      <c r="S761"/>
      <c r="T761"/>
      <c r="U761"/>
    </row>
    <row r="762" spans="1:21" ht="12.75">
      <c r="A762"/>
      <c r="B762"/>
      <c r="C762"/>
      <c r="D762"/>
      <c r="E762"/>
      <c r="F762"/>
      <c r="G762"/>
      <c r="I762"/>
      <c r="J762"/>
      <c r="K762"/>
      <c r="L762"/>
      <c r="M762"/>
      <c r="N762"/>
      <c r="O762"/>
      <c r="P762"/>
      <c r="Q762"/>
      <c r="R762"/>
      <c r="S762"/>
      <c r="T762"/>
      <c r="U762"/>
    </row>
    <row r="763" spans="1:21" ht="12.75">
      <c r="A763"/>
      <c r="B763"/>
      <c r="C763"/>
      <c r="D763"/>
      <c r="E763"/>
      <c r="F763"/>
      <c r="G763"/>
      <c r="I763"/>
      <c r="J763"/>
      <c r="K763"/>
      <c r="L763"/>
      <c r="M763"/>
      <c r="N763"/>
      <c r="O763"/>
      <c r="P763"/>
      <c r="Q763"/>
      <c r="R763"/>
      <c r="S763"/>
      <c r="T763"/>
      <c r="U763"/>
    </row>
    <row r="764" spans="1:21" ht="12.75">
      <c r="A764"/>
      <c r="B764"/>
      <c r="C764"/>
      <c r="D764"/>
      <c r="E764"/>
      <c r="F764"/>
      <c r="G764"/>
      <c r="I764"/>
      <c r="J764"/>
      <c r="K764"/>
      <c r="L764"/>
      <c r="M764"/>
      <c r="N764"/>
      <c r="O764"/>
      <c r="P764"/>
      <c r="Q764"/>
      <c r="R764"/>
      <c r="S764"/>
      <c r="T764"/>
      <c r="U764"/>
    </row>
    <row r="765" spans="1:21" ht="12.75">
      <c r="A765"/>
      <c r="B765"/>
      <c r="C765"/>
      <c r="D765"/>
      <c r="E765"/>
      <c r="F765"/>
      <c r="G765"/>
      <c r="I765"/>
      <c r="J765"/>
      <c r="K765"/>
      <c r="L765"/>
      <c r="M765"/>
      <c r="N765"/>
      <c r="O765"/>
      <c r="P765"/>
      <c r="Q765"/>
      <c r="R765"/>
      <c r="S765"/>
      <c r="T765"/>
      <c r="U765"/>
    </row>
    <row r="766" spans="1:21" ht="12.75">
      <c r="A766"/>
      <c r="B766"/>
      <c r="C766"/>
      <c r="D766"/>
      <c r="E766"/>
      <c r="F766"/>
      <c r="G766"/>
      <c r="I766"/>
      <c r="J766"/>
      <c r="K766"/>
      <c r="L766"/>
      <c r="M766"/>
      <c r="N766"/>
      <c r="O766"/>
      <c r="P766"/>
      <c r="Q766"/>
      <c r="R766"/>
      <c r="S766"/>
      <c r="T766"/>
      <c r="U766"/>
    </row>
    <row r="767" spans="1:21" ht="12.75">
      <c r="A767"/>
      <c r="B767"/>
      <c r="C767"/>
      <c r="D767"/>
      <c r="E767"/>
      <c r="F767"/>
      <c r="G767"/>
      <c r="I767"/>
      <c r="J767"/>
      <c r="K767"/>
      <c r="L767"/>
      <c r="M767"/>
      <c r="N767"/>
      <c r="O767"/>
      <c r="P767"/>
      <c r="Q767"/>
      <c r="R767"/>
      <c r="S767"/>
      <c r="T767"/>
      <c r="U767"/>
    </row>
    <row r="768" spans="1:21" ht="12.75">
      <c r="A768"/>
      <c r="B768"/>
      <c r="C768"/>
      <c r="D768"/>
      <c r="E768"/>
      <c r="F768"/>
      <c r="G768"/>
      <c r="I768"/>
      <c r="J768"/>
      <c r="K768"/>
      <c r="L768"/>
      <c r="M768"/>
      <c r="N768"/>
      <c r="O768"/>
      <c r="P768"/>
      <c r="Q768"/>
      <c r="R768"/>
      <c r="S768"/>
      <c r="T768"/>
      <c r="U768"/>
    </row>
    <row r="769" spans="1:21" ht="12.75">
      <c r="A769"/>
      <c r="B769"/>
      <c r="C769"/>
      <c r="D769"/>
      <c r="E769"/>
      <c r="F769"/>
      <c r="G769"/>
      <c r="I769"/>
      <c r="J769"/>
      <c r="K769"/>
      <c r="L769"/>
      <c r="M769"/>
      <c r="N769"/>
      <c r="O769"/>
      <c r="P769"/>
      <c r="Q769"/>
      <c r="R769"/>
      <c r="S769"/>
      <c r="T769"/>
      <c r="U769"/>
    </row>
    <row r="770" spans="1:21" ht="12.75">
      <c r="A770"/>
      <c r="B770"/>
      <c r="C770"/>
      <c r="D770"/>
      <c r="E770"/>
      <c r="F770"/>
      <c r="G770"/>
      <c r="I770"/>
      <c r="J770"/>
      <c r="K770"/>
      <c r="L770"/>
      <c r="M770"/>
      <c r="N770"/>
      <c r="O770"/>
      <c r="P770"/>
      <c r="Q770"/>
      <c r="R770"/>
      <c r="S770"/>
      <c r="T770"/>
      <c r="U770"/>
    </row>
    <row r="771" spans="1:21" ht="12.75">
      <c r="A771"/>
      <c r="B771"/>
      <c r="C771"/>
      <c r="D771"/>
      <c r="E771"/>
      <c r="F771"/>
      <c r="G771"/>
      <c r="I771"/>
      <c r="J771"/>
      <c r="K771"/>
      <c r="L771"/>
      <c r="M771"/>
      <c r="N771"/>
      <c r="O771"/>
      <c r="P771"/>
      <c r="Q771"/>
      <c r="R771"/>
      <c r="S771"/>
      <c r="T771"/>
      <c r="U771"/>
    </row>
    <row r="772" spans="1:21" ht="12.75">
      <c r="A772"/>
      <c r="B772"/>
      <c r="C772"/>
      <c r="D772"/>
      <c r="E772"/>
      <c r="F772"/>
      <c r="G772"/>
      <c r="I772"/>
      <c r="J772"/>
      <c r="K772"/>
      <c r="L772"/>
      <c r="M772"/>
      <c r="N772"/>
      <c r="O772"/>
      <c r="P772"/>
      <c r="Q772"/>
      <c r="R772"/>
      <c r="S772"/>
      <c r="T772"/>
      <c r="U772"/>
    </row>
    <row r="773" spans="1:21" ht="12.75">
      <c r="A773"/>
      <c r="B773"/>
      <c r="C773"/>
      <c r="D773"/>
      <c r="E773"/>
      <c r="F773"/>
      <c r="G773"/>
      <c r="I773"/>
      <c r="J773"/>
      <c r="K773"/>
      <c r="L773"/>
      <c r="M773"/>
      <c r="N773"/>
      <c r="O773"/>
      <c r="P773"/>
      <c r="Q773"/>
      <c r="R773"/>
      <c r="S773"/>
      <c r="T773"/>
      <c r="U773"/>
    </row>
    <row r="774" spans="1:21" ht="12.75">
      <c r="A774"/>
      <c r="B774"/>
      <c r="C774"/>
      <c r="D774"/>
      <c r="E774"/>
      <c r="F774"/>
      <c r="G774"/>
      <c r="I774"/>
      <c r="J774"/>
      <c r="K774"/>
      <c r="L774"/>
      <c r="M774"/>
      <c r="N774"/>
      <c r="O774"/>
      <c r="P774"/>
      <c r="Q774"/>
      <c r="R774"/>
      <c r="S774"/>
      <c r="T774"/>
      <c r="U774"/>
    </row>
    <row r="775" spans="1:21" ht="12.75">
      <c r="A775"/>
      <c r="B775"/>
      <c r="C775"/>
      <c r="D775"/>
      <c r="E775"/>
      <c r="F775"/>
      <c r="G775"/>
      <c r="I775"/>
      <c r="J775"/>
      <c r="K775"/>
      <c r="L775"/>
      <c r="M775"/>
      <c r="N775"/>
      <c r="O775"/>
      <c r="P775"/>
      <c r="Q775"/>
      <c r="R775"/>
      <c r="S775"/>
      <c r="T775"/>
      <c r="U775"/>
    </row>
    <row r="776" spans="1:21" ht="12.75">
      <c r="A776"/>
      <c r="B776"/>
      <c r="C776"/>
      <c r="D776"/>
      <c r="E776"/>
      <c r="F776"/>
      <c r="G776"/>
      <c r="I776"/>
      <c r="J776"/>
      <c r="K776"/>
      <c r="L776"/>
      <c r="M776"/>
      <c r="N776"/>
      <c r="O776"/>
      <c r="P776"/>
      <c r="Q776"/>
      <c r="R776"/>
      <c r="S776"/>
      <c r="T776"/>
      <c r="U776"/>
    </row>
    <row r="777" spans="1:21" ht="12.75">
      <c r="A777"/>
      <c r="B777"/>
      <c r="C777"/>
      <c r="D777"/>
      <c r="E777"/>
      <c r="F777"/>
      <c r="G777"/>
      <c r="I777"/>
      <c r="J777"/>
      <c r="K777"/>
      <c r="L777"/>
      <c r="M777"/>
      <c r="N777"/>
      <c r="O777"/>
      <c r="P777"/>
      <c r="Q777"/>
      <c r="R777"/>
      <c r="S777"/>
      <c r="T777"/>
      <c r="U777"/>
    </row>
    <row r="778" spans="1:21" ht="12.75">
      <c r="A778"/>
      <c r="B778"/>
      <c r="C778"/>
      <c r="D778"/>
      <c r="E778"/>
      <c r="F778"/>
      <c r="G778"/>
      <c r="I778"/>
      <c r="J778"/>
      <c r="K778"/>
      <c r="L778"/>
      <c r="M778"/>
      <c r="N778"/>
      <c r="O778"/>
      <c r="P778"/>
      <c r="Q778"/>
      <c r="R778"/>
      <c r="S778"/>
      <c r="T778"/>
      <c r="U778"/>
    </row>
    <row r="779" spans="1:21" ht="12.75">
      <c r="A779"/>
      <c r="B779"/>
      <c r="C779"/>
      <c r="D779"/>
      <c r="E779"/>
      <c r="F779"/>
      <c r="G779"/>
      <c r="I779"/>
      <c r="J779"/>
      <c r="K779"/>
      <c r="L779"/>
      <c r="M779"/>
      <c r="N779"/>
      <c r="O779"/>
      <c r="P779"/>
      <c r="Q779"/>
      <c r="R779"/>
      <c r="S779"/>
      <c r="T779"/>
      <c r="U779"/>
    </row>
    <row r="780" spans="1:21" ht="12.75">
      <c r="A780"/>
      <c r="B780"/>
      <c r="C780"/>
      <c r="D780"/>
      <c r="E780"/>
      <c r="F780"/>
      <c r="G780"/>
      <c r="I780"/>
      <c r="J780"/>
      <c r="K780"/>
      <c r="L780"/>
      <c r="M780"/>
      <c r="N780"/>
      <c r="O780"/>
      <c r="P780"/>
      <c r="Q780"/>
      <c r="R780"/>
      <c r="S780"/>
      <c r="T780"/>
      <c r="U780"/>
    </row>
    <row r="781" spans="1:21" ht="12.75">
      <c r="A781"/>
      <c r="B781"/>
      <c r="C781"/>
      <c r="D781"/>
      <c r="E781"/>
      <c r="F781"/>
      <c r="G781"/>
      <c r="I781"/>
      <c r="J781"/>
      <c r="K781"/>
      <c r="L781"/>
      <c r="M781"/>
      <c r="N781"/>
      <c r="O781"/>
      <c r="P781"/>
      <c r="Q781"/>
      <c r="R781"/>
      <c r="S781"/>
      <c r="T781"/>
      <c r="U781"/>
    </row>
    <row r="782" spans="1:21" ht="12.75">
      <c r="A782"/>
      <c r="B782"/>
      <c r="C782"/>
      <c r="D782"/>
      <c r="E782"/>
      <c r="F782"/>
      <c r="G782"/>
      <c r="I782"/>
      <c r="J782"/>
      <c r="K782"/>
      <c r="L782"/>
      <c r="M782"/>
      <c r="N782"/>
      <c r="O782"/>
      <c r="P782"/>
      <c r="Q782"/>
      <c r="R782"/>
      <c r="S782"/>
      <c r="T782"/>
      <c r="U782"/>
    </row>
    <row r="783" spans="1:21" ht="12.75">
      <c r="A783"/>
      <c r="B783"/>
      <c r="C783"/>
      <c r="D783"/>
      <c r="E783"/>
      <c r="F783"/>
      <c r="G783"/>
      <c r="I783"/>
      <c r="J783"/>
      <c r="K783"/>
      <c r="L783"/>
      <c r="M783"/>
      <c r="N783"/>
      <c r="O783"/>
      <c r="P783"/>
      <c r="Q783"/>
      <c r="R783"/>
      <c r="S783"/>
      <c r="T783"/>
      <c r="U783"/>
    </row>
    <row r="784" spans="1:21" ht="12.75">
      <c r="A784"/>
      <c r="B784"/>
      <c r="C784"/>
      <c r="D784"/>
      <c r="E784"/>
      <c r="F784"/>
      <c r="G784"/>
      <c r="I784"/>
      <c r="J784"/>
      <c r="K784"/>
      <c r="L784"/>
      <c r="M784"/>
      <c r="N784"/>
      <c r="O784"/>
      <c r="P784"/>
      <c r="Q784"/>
      <c r="R784"/>
      <c r="S784"/>
      <c r="T784"/>
      <c r="U784"/>
    </row>
    <row r="785" spans="1:21" ht="12.75">
      <c r="A785"/>
      <c r="B785"/>
      <c r="C785"/>
      <c r="D785"/>
      <c r="E785"/>
      <c r="F785"/>
      <c r="G785"/>
      <c r="I785"/>
      <c r="J785"/>
      <c r="K785"/>
      <c r="L785"/>
      <c r="M785"/>
      <c r="N785"/>
      <c r="O785"/>
      <c r="P785"/>
      <c r="Q785"/>
      <c r="R785"/>
      <c r="S785"/>
      <c r="T785"/>
      <c r="U785"/>
    </row>
    <row r="786" spans="1:21" ht="12.75">
      <c r="A786"/>
      <c r="B786"/>
      <c r="C786"/>
      <c r="D786"/>
      <c r="E786"/>
      <c r="F786"/>
      <c r="G786"/>
      <c r="I786"/>
      <c r="J786"/>
      <c r="K786"/>
      <c r="L786"/>
      <c r="M786"/>
      <c r="N786"/>
      <c r="O786"/>
      <c r="P786"/>
      <c r="Q786"/>
      <c r="R786"/>
      <c r="S786"/>
      <c r="T786"/>
      <c r="U786"/>
    </row>
    <row r="787" spans="1:21" ht="12.75">
      <c r="A787"/>
      <c r="B787"/>
      <c r="C787"/>
      <c r="D787"/>
      <c r="E787"/>
      <c r="F787"/>
      <c r="G787"/>
      <c r="I787"/>
      <c r="J787"/>
      <c r="K787"/>
      <c r="L787"/>
      <c r="M787"/>
      <c r="N787"/>
      <c r="O787"/>
      <c r="P787"/>
      <c r="Q787"/>
      <c r="R787"/>
      <c r="S787"/>
      <c r="T787"/>
      <c r="U787"/>
    </row>
    <row r="788" spans="1:21" ht="12.75">
      <c r="A788"/>
      <c r="B788"/>
      <c r="C788"/>
      <c r="D788"/>
      <c r="E788"/>
      <c r="F788"/>
      <c r="G788"/>
      <c r="I788"/>
      <c r="J788"/>
      <c r="K788"/>
      <c r="L788"/>
      <c r="M788"/>
      <c r="N788"/>
      <c r="O788"/>
      <c r="P788"/>
      <c r="Q788"/>
      <c r="R788"/>
      <c r="S788"/>
      <c r="T788"/>
      <c r="U788"/>
    </row>
    <row r="789" spans="1:21" ht="12.75">
      <c r="A789"/>
      <c r="B789"/>
      <c r="C789"/>
      <c r="D789"/>
      <c r="E789"/>
      <c r="F789"/>
      <c r="G789"/>
      <c r="I789"/>
      <c r="J789"/>
      <c r="K789"/>
      <c r="L789"/>
      <c r="M789"/>
      <c r="N789"/>
      <c r="O789"/>
      <c r="P789"/>
      <c r="Q789"/>
      <c r="R789"/>
      <c r="S789"/>
      <c r="T789"/>
      <c r="U789"/>
    </row>
    <row r="790" spans="1:21" ht="12.75">
      <c r="A790"/>
      <c r="B790"/>
      <c r="C790"/>
      <c r="D790"/>
      <c r="E790"/>
      <c r="F790"/>
      <c r="G790"/>
      <c r="I790"/>
      <c r="J790"/>
      <c r="K790"/>
      <c r="L790"/>
      <c r="M790"/>
      <c r="N790"/>
      <c r="O790"/>
      <c r="P790"/>
      <c r="Q790"/>
      <c r="R790"/>
      <c r="S790"/>
      <c r="T790"/>
      <c r="U790"/>
    </row>
    <row r="791" spans="1:21" ht="12.75">
      <c r="A791"/>
      <c r="B791"/>
      <c r="C791"/>
      <c r="D791"/>
      <c r="E791"/>
      <c r="F791"/>
      <c r="G791"/>
      <c r="I791"/>
      <c r="J791"/>
      <c r="K791"/>
      <c r="L791"/>
      <c r="M791"/>
      <c r="N791"/>
      <c r="O791"/>
      <c r="P791"/>
      <c r="Q791"/>
      <c r="R791"/>
      <c r="S791"/>
      <c r="T791"/>
      <c r="U791"/>
    </row>
    <row r="792" spans="1:21" ht="12.75">
      <c r="A792"/>
      <c r="B792"/>
      <c r="C792"/>
      <c r="D792"/>
      <c r="E792"/>
      <c r="F792"/>
      <c r="G792"/>
      <c r="I792"/>
      <c r="J792"/>
      <c r="K792"/>
      <c r="L792"/>
      <c r="M792"/>
      <c r="N792"/>
      <c r="O792"/>
      <c r="P792"/>
      <c r="Q792"/>
      <c r="R792"/>
      <c r="S792"/>
      <c r="T792"/>
      <c r="U792"/>
    </row>
    <row r="793" spans="1:21" ht="12.75">
      <c r="A793"/>
      <c r="B793"/>
      <c r="C793"/>
      <c r="D793"/>
      <c r="E793"/>
      <c r="F793"/>
      <c r="G793"/>
      <c r="I793"/>
      <c r="J793"/>
      <c r="K793"/>
      <c r="L793"/>
      <c r="M793"/>
      <c r="N793"/>
      <c r="O793"/>
      <c r="P793"/>
      <c r="Q793"/>
      <c r="R793"/>
      <c r="S793"/>
      <c r="T793"/>
      <c r="U793"/>
    </row>
    <row r="794" spans="1:21" ht="12.75">
      <c r="A794"/>
      <c r="B794"/>
      <c r="C794"/>
      <c r="D794"/>
      <c r="E794"/>
      <c r="F794"/>
      <c r="G794"/>
      <c r="I794"/>
      <c r="J794"/>
      <c r="K794"/>
      <c r="L794"/>
      <c r="M794"/>
      <c r="N794"/>
      <c r="O794"/>
      <c r="P794"/>
      <c r="Q794"/>
      <c r="R794"/>
      <c r="S794"/>
      <c r="T794"/>
      <c r="U794"/>
    </row>
    <row r="795" spans="1:21" ht="12.75">
      <c r="A795"/>
      <c r="B795"/>
      <c r="C795"/>
      <c r="D795"/>
      <c r="E795"/>
      <c r="F795"/>
      <c r="G795"/>
      <c r="I795"/>
      <c r="J795"/>
      <c r="K795"/>
      <c r="L795"/>
      <c r="M795"/>
      <c r="N795"/>
      <c r="O795"/>
      <c r="P795"/>
      <c r="Q795"/>
      <c r="R795"/>
      <c r="S795"/>
      <c r="T795"/>
      <c r="U795"/>
    </row>
    <row r="796" spans="1:21" ht="12.75">
      <c r="A796"/>
      <c r="B796"/>
      <c r="C796"/>
      <c r="D796"/>
      <c r="E796"/>
      <c r="F796"/>
      <c r="G796"/>
      <c r="I796"/>
      <c r="J796"/>
      <c r="K796"/>
      <c r="L796"/>
      <c r="M796"/>
      <c r="N796"/>
      <c r="O796"/>
      <c r="P796"/>
      <c r="Q796"/>
      <c r="R796"/>
      <c r="S796"/>
      <c r="T796"/>
      <c r="U796"/>
    </row>
    <row r="797" spans="1:21" ht="12.75">
      <c r="A797"/>
      <c r="B797"/>
      <c r="C797"/>
      <c r="D797"/>
      <c r="E797"/>
      <c r="F797"/>
      <c r="G797"/>
      <c r="I797"/>
      <c r="J797"/>
      <c r="K797"/>
      <c r="L797"/>
      <c r="M797"/>
      <c r="N797"/>
      <c r="O797"/>
      <c r="P797"/>
      <c r="Q797"/>
      <c r="R797"/>
      <c r="S797"/>
      <c r="T797"/>
      <c r="U797"/>
    </row>
    <row r="798" spans="1:21" ht="12.75">
      <c r="A798"/>
      <c r="B798"/>
      <c r="C798"/>
      <c r="D798"/>
      <c r="E798"/>
      <c r="F798"/>
      <c r="G798"/>
      <c r="I798"/>
      <c r="J798"/>
      <c r="K798"/>
      <c r="L798"/>
      <c r="M798"/>
      <c r="N798"/>
      <c r="O798"/>
      <c r="P798"/>
      <c r="Q798"/>
      <c r="R798"/>
      <c r="S798"/>
      <c r="T798"/>
      <c r="U798"/>
    </row>
    <row r="799" spans="1:21" ht="12.75">
      <c r="A799"/>
      <c r="B799"/>
      <c r="C799"/>
      <c r="D799"/>
      <c r="E799"/>
      <c r="F799"/>
      <c r="G799"/>
      <c r="I799"/>
      <c r="J799"/>
      <c r="K799"/>
      <c r="L799"/>
      <c r="M799"/>
      <c r="N799"/>
      <c r="O799"/>
      <c r="P799"/>
      <c r="Q799"/>
      <c r="R799"/>
      <c r="S799"/>
      <c r="T799"/>
      <c r="U799"/>
    </row>
    <row r="800" spans="1:21" ht="12.75">
      <c r="A800"/>
      <c r="B800"/>
      <c r="C800"/>
      <c r="D800"/>
      <c r="E800"/>
      <c r="F800"/>
      <c r="G800"/>
      <c r="I800"/>
      <c r="J800"/>
      <c r="K800"/>
      <c r="L800"/>
      <c r="M800"/>
      <c r="N800"/>
      <c r="O800"/>
      <c r="P800"/>
      <c r="Q800"/>
      <c r="R800"/>
      <c r="S800"/>
      <c r="T800"/>
      <c r="U800"/>
    </row>
    <row r="801" spans="1:21" ht="12.75">
      <c r="A801"/>
      <c r="B801"/>
      <c r="C801"/>
      <c r="D801"/>
      <c r="E801"/>
      <c r="F801"/>
      <c r="G801"/>
      <c r="I801"/>
      <c r="J801"/>
      <c r="K801"/>
      <c r="L801"/>
      <c r="M801"/>
      <c r="N801"/>
      <c r="O801"/>
      <c r="P801"/>
      <c r="Q801"/>
      <c r="R801"/>
      <c r="S801"/>
      <c r="T801"/>
      <c r="U801"/>
    </row>
    <row r="802" spans="1:21" ht="12.75">
      <c r="A802"/>
      <c r="B802"/>
      <c r="C802"/>
      <c r="D802"/>
      <c r="E802"/>
      <c r="F802"/>
      <c r="G802"/>
      <c r="I802"/>
      <c r="J802"/>
      <c r="K802"/>
      <c r="L802"/>
      <c r="M802"/>
      <c r="N802"/>
      <c r="O802"/>
      <c r="P802"/>
      <c r="Q802"/>
      <c r="R802"/>
      <c r="S802"/>
      <c r="T802"/>
      <c r="U802"/>
    </row>
    <row r="803" spans="1:21" ht="12.75">
      <c r="A803"/>
      <c r="B803"/>
      <c r="C803"/>
      <c r="D803"/>
      <c r="E803"/>
      <c r="F803"/>
      <c r="G803"/>
      <c r="I803"/>
      <c r="J803"/>
      <c r="K803"/>
      <c r="L803"/>
      <c r="M803"/>
      <c r="N803"/>
      <c r="O803"/>
      <c r="P803"/>
      <c r="Q803"/>
      <c r="R803"/>
      <c r="S803"/>
      <c r="T803"/>
      <c r="U803"/>
    </row>
    <row r="804" spans="1:21" ht="12.75">
      <c r="A804"/>
      <c r="B804"/>
      <c r="C804"/>
      <c r="D804"/>
      <c r="E804"/>
      <c r="F804"/>
      <c r="G804"/>
      <c r="I804"/>
      <c r="J804"/>
      <c r="K804"/>
      <c r="L804"/>
      <c r="M804"/>
      <c r="N804"/>
      <c r="O804"/>
      <c r="P804"/>
      <c r="Q804"/>
      <c r="R804"/>
      <c r="S804"/>
      <c r="T804"/>
      <c r="U804"/>
    </row>
    <row r="805" spans="1:21" ht="12.75">
      <c r="A805"/>
      <c r="B805"/>
      <c r="C805"/>
      <c r="D805"/>
      <c r="E805"/>
      <c r="F805"/>
      <c r="G805"/>
      <c r="I805"/>
      <c r="J805"/>
      <c r="K805"/>
      <c r="L805"/>
      <c r="M805"/>
      <c r="N805"/>
      <c r="O805"/>
      <c r="P805"/>
      <c r="Q805"/>
      <c r="R805"/>
      <c r="S805"/>
      <c r="T805"/>
      <c r="U805"/>
    </row>
    <row r="806" spans="1:21" ht="12.75">
      <c r="A806"/>
      <c r="B806"/>
      <c r="C806"/>
      <c r="D806"/>
      <c r="E806"/>
      <c r="F806"/>
      <c r="G806"/>
      <c r="I806"/>
      <c r="J806"/>
      <c r="K806"/>
      <c r="L806"/>
      <c r="M806"/>
      <c r="N806"/>
      <c r="O806"/>
      <c r="P806"/>
      <c r="Q806"/>
      <c r="R806"/>
      <c r="S806"/>
      <c r="T806"/>
      <c r="U806"/>
    </row>
    <row r="807" spans="1:21" ht="12.75">
      <c r="A807"/>
      <c r="B807"/>
      <c r="C807"/>
      <c r="D807"/>
      <c r="E807"/>
      <c r="F807"/>
      <c r="G807"/>
      <c r="I807"/>
      <c r="J807"/>
      <c r="K807"/>
      <c r="L807"/>
      <c r="M807"/>
      <c r="N807"/>
      <c r="O807"/>
      <c r="P807"/>
      <c r="Q807"/>
      <c r="R807"/>
      <c r="S807"/>
      <c r="T807"/>
      <c r="U807"/>
    </row>
    <row r="808" spans="1:21" ht="12.75">
      <c r="A808"/>
      <c r="B808"/>
      <c r="C808"/>
      <c r="D808"/>
      <c r="E808"/>
      <c r="F808"/>
      <c r="G808"/>
      <c r="I808"/>
      <c r="J808"/>
      <c r="K808"/>
      <c r="L808"/>
      <c r="M808"/>
      <c r="N808"/>
      <c r="O808"/>
      <c r="P808"/>
      <c r="Q808"/>
      <c r="R808"/>
      <c r="S808"/>
      <c r="T808"/>
      <c r="U808"/>
    </row>
    <row r="809" spans="1:21" ht="12.75">
      <c r="A809"/>
      <c r="B809"/>
      <c r="C809"/>
      <c r="D809"/>
      <c r="E809"/>
      <c r="F809"/>
      <c r="G809"/>
      <c r="I809"/>
      <c r="J809"/>
      <c r="K809"/>
      <c r="L809"/>
      <c r="M809"/>
      <c r="N809"/>
      <c r="O809"/>
      <c r="P809"/>
      <c r="Q809"/>
      <c r="R809"/>
      <c r="S809"/>
      <c r="T809"/>
      <c r="U809"/>
    </row>
    <row r="810" spans="1:21" ht="12.75">
      <c r="A810"/>
      <c r="B810"/>
      <c r="C810"/>
      <c r="D810"/>
      <c r="E810"/>
      <c r="F810"/>
      <c r="G810"/>
      <c r="I810"/>
      <c r="J810"/>
      <c r="K810"/>
      <c r="L810"/>
      <c r="M810"/>
      <c r="N810"/>
      <c r="O810"/>
      <c r="P810"/>
      <c r="Q810"/>
      <c r="R810"/>
      <c r="S810"/>
      <c r="T810"/>
      <c r="U810"/>
    </row>
    <row r="811" spans="1:21" ht="12.75">
      <c r="A811"/>
      <c r="B811"/>
      <c r="C811"/>
      <c r="D811"/>
      <c r="E811"/>
      <c r="F811"/>
      <c r="G811"/>
      <c r="I811"/>
      <c r="J811"/>
      <c r="K811"/>
      <c r="L811"/>
      <c r="M811"/>
      <c r="N811"/>
      <c r="O811"/>
      <c r="P811"/>
      <c r="Q811"/>
      <c r="R811"/>
      <c r="S811"/>
      <c r="T811"/>
      <c r="U811"/>
    </row>
    <row r="812" spans="1:21" ht="12.75">
      <c r="A812"/>
      <c r="B812"/>
      <c r="C812"/>
      <c r="D812"/>
      <c r="E812"/>
      <c r="F812"/>
      <c r="G812"/>
      <c r="I812"/>
      <c r="J812"/>
      <c r="K812"/>
      <c r="L812"/>
      <c r="M812"/>
      <c r="N812"/>
      <c r="O812"/>
      <c r="P812"/>
      <c r="Q812"/>
      <c r="R812"/>
      <c r="S812"/>
      <c r="T812"/>
      <c r="U812"/>
    </row>
    <row r="813" spans="1:21" ht="12.75">
      <c r="A813"/>
      <c r="B813"/>
      <c r="C813"/>
      <c r="D813"/>
      <c r="E813"/>
      <c r="F813"/>
      <c r="G813"/>
      <c r="I813"/>
      <c r="J813"/>
      <c r="K813"/>
      <c r="L813"/>
      <c r="M813"/>
      <c r="N813"/>
      <c r="O813"/>
      <c r="P813"/>
      <c r="Q813"/>
      <c r="R813"/>
      <c r="S813"/>
      <c r="T813"/>
      <c r="U813"/>
    </row>
    <row r="814" spans="1:21" ht="12.75">
      <c r="A814"/>
      <c r="B814"/>
      <c r="C814"/>
      <c r="D814"/>
      <c r="E814"/>
      <c r="F814"/>
      <c r="G814"/>
      <c r="I814"/>
      <c r="J814"/>
      <c r="K814"/>
      <c r="L814"/>
      <c r="M814"/>
      <c r="N814"/>
      <c r="O814"/>
      <c r="P814"/>
      <c r="Q814"/>
      <c r="R814"/>
      <c r="S814"/>
      <c r="T814"/>
      <c r="U814"/>
    </row>
    <row r="815" spans="1:21" ht="12.75">
      <c r="A815"/>
      <c r="B815"/>
      <c r="C815"/>
      <c r="D815"/>
      <c r="E815"/>
      <c r="F815"/>
      <c r="G815"/>
      <c r="I815"/>
      <c r="J815"/>
      <c r="K815"/>
      <c r="L815"/>
      <c r="M815"/>
      <c r="N815"/>
      <c r="O815"/>
      <c r="P815"/>
      <c r="Q815"/>
      <c r="R815"/>
      <c r="S815"/>
      <c r="T815"/>
      <c r="U815"/>
    </row>
    <row r="816" spans="1:21" ht="12.75">
      <c r="A816"/>
      <c r="B816"/>
      <c r="C816"/>
      <c r="D816"/>
      <c r="E816"/>
      <c r="F816"/>
      <c r="G816"/>
      <c r="I816"/>
      <c r="J816"/>
      <c r="K816"/>
      <c r="L816"/>
      <c r="M816"/>
      <c r="N816"/>
      <c r="O816"/>
      <c r="P816"/>
      <c r="Q816"/>
      <c r="R816"/>
      <c r="S816"/>
      <c r="T816"/>
      <c r="U816"/>
    </row>
    <row r="817" spans="1:21" ht="12.75">
      <c r="A817"/>
      <c r="B817"/>
      <c r="C817"/>
      <c r="D817"/>
      <c r="E817"/>
      <c r="F817"/>
      <c r="G817"/>
      <c r="I817"/>
      <c r="J817"/>
      <c r="K817"/>
      <c r="L817"/>
      <c r="M817"/>
      <c r="N817"/>
      <c r="O817"/>
      <c r="P817"/>
      <c r="Q817"/>
      <c r="R817"/>
      <c r="S817"/>
      <c r="T817"/>
      <c r="U817"/>
    </row>
    <row r="818" spans="1:21" ht="12.75">
      <c r="A818"/>
      <c r="B818"/>
      <c r="C818"/>
      <c r="D818"/>
      <c r="E818"/>
      <c r="F818"/>
      <c r="G818"/>
      <c r="I818"/>
      <c r="J818"/>
      <c r="K818"/>
      <c r="L818"/>
      <c r="M818"/>
      <c r="N818"/>
      <c r="O818"/>
      <c r="P818"/>
      <c r="Q818"/>
      <c r="R818"/>
      <c r="S818"/>
      <c r="T818"/>
      <c r="U818"/>
    </row>
    <row r="819" spans="1:21" ht="12.75">
      <c r="A819"/>
      <c r="B819"/>
      <c r="C819"/>
      <c r="D819"/>
      <c r="E819"/>
      <c r="F819"/>
      <c r="G819"/>
      <c r="I819"/>
      <c r="J819"/>
      <c r="K819"/>
      <c r="L819"/>
      <c r="M819"/>
      <c r="N819"/>
      <c r="O819"/>
      <c r="P819"/>
      <c r="Q819"/>
      <c r="R819"/>
      <c r="S819"/>
      <c r="T819"/>
      <c r="U819"/>
    </row>
    <row r="820" spans="1:21" ht="12.75">
      <c r="A820"/>
      <c r="B820"/>
      <c r="C820"/>
      <c r="D820"/>
      <c r="E820"/>
      <c r="F820"/>
      <c r="G820"/>
      <c r="I820"/>
      <c r="J820"/>
      <c r="K820"/>
      <c r="L820"/>
      <c r="M820"/>
      <c r="N820"/>
      <c r="O820"/>
      <c r="P820"/>
      <c r="Q820"/>
      <c r="R820"/>
      <c r="S820"/>
      <c r="T820"/>
      <c r="U820"/>
    </row>
    <row r="821" spans="1:21" ht="12.75">
      <c r="A821"/>
      <c r="B821"/>
      <c r="C821"/>
      <c r="D821"/>
      <c r="E821"/>
      <c r="F821"/>
      <c r="G821"/>
      <c r="I821"/>
      <c r="J821"/>
      <c r="K821"/>
      <c r="L821"/>
      <c r="M821"/>
      <c r="N821"/>
      <c r="O821"/>
      <c r="P821"/>
      <c r="Q821"/>
      <c r="R821"/>
      <c r="S821"/>
      <c r="T821"/>
      <c r="U821"/>
    </row>
    <row r="822" spans="1:21" ht="12.75">
      <c r="A822"/>
      <c r="B822"/>
      <c r="C822"/>
      <c r="D822"/>
      <c r="E822"/>
      <c r="F822"/>
      <c r="G822"/>
      <c r="I822"/>
      <c r="J822"/>
      <c r="K822"/>
      <c r="L822"/>
      <c r="M822"/>
      <c r="N822"/>
      <c r="O822"/>
      <c r="P822"/>
      <c r="Q822"/>
      <c r="R822"/>
      <c r="S822"/>
      <c r="T822"/>
      <c r="U822"/>
    </row>
    <row r="823" spans="1:21" ht="12.75">
      <c r="A823"/>
      <c r="B823"/>
      <c r="C823"/>
      <c r="D823"/>
      <c r="E823"/>
      <c r="F823"/>
      <c r="G823"/>
      <c r="I823"/>
      <c r="J823"/>
      <c r="K823"/>
      <c r="L823"/>
      <c r="M823"/>
      <c r="N823"/>
      <c r="O823"/>
      <c r="P823"/>
      <c r="Q823"/>
      <c r="R823"/>
      <c r="S823"/>
      <c r="T823"/>
      <c r="U823"/>
    </row>
    <row r="824" spans="1:21" ht="12.75">
      <c r="A824"/>
      <c r="B824"/>
      <c r="C824"/>
      <c r="D824"/>
      <c r="E824"/>
      <c r="F824"/>
      <c r="G824"/>
      <c r="I824"/>
      <c r="J824"/>
      <c r="K824"/>
      <c r="L824"/>
      <c r="M824"/>
      <c r="N824"/>
      <c r="O824"/>
      <c r="P824"/>
      <c r="Q824"/>
      <c r="R824"/>
      <c r="S824"/>
      <c r="T824"/>
      <c r="U824"/>
    </row>
    <row r="825" spans="1:21" ht="12.75">
      <c r="A825"/>
      <c r="B825"/>
      <c r="C825"/>
      <c r="D825"/>
      <c r="E825"/>
      <c r="F825"/>
      <c r="G825"/>
      <c r="I825"/>
      <c r="J825"/>
      <c r="K825"/>
      <c r="L825"/>
      <c r="M825"/>
      <c r="N825"/>
      <c r="O825"/>
      <c r="P825"/>
      <c r="Q825"/>
      <c r="R825"/>
      <c r="S825"/>
      <c r="T825"/>
      <c r="U825"/>
    </row>
    <row r="826" spans="1:21" ht="12.75">
      <c r="A826"/>
      <c r="B826"/>
      <c r="C826"/>
      <c r="D826"/>
      <c r="E826"/>
      <c r="F826"/>
      <c r="G826"/>
      <c r="I826"/>
      <c r="J826"/>
      <c r="K826"/>
      <c r="L826"/>
      <c r="M826"/>
      <c r="N826"/>
      <c r="O826"/>
      <c r="P826"/>
      <c r="Q826"/>
      <c r="R826"/>
      <c r="S826"/>
      <c r="T826"/>
      <c r="U826"/>
    </row>
    <row r="827" spans="1:21" ht="12.75">
      <c r="A827"/>
      <c r="B827"/>
      <c r="C827"/>
      <c r="D827"/>
      <c r="E827"/>
      <c r="F827"/>
      <c r="G827"/>
      <c r="I827"/>
      <c r="J827"/>
      <c r="K827"/>
      <c r="L827"/>
      <c r="M827"/>
      <c r="N827"/>
      <c r="O827"/>
      <c r="P827"/>
      <c r="Q827"/>
      <c r="R827"/>
      <c r="S827"/>
      <c r="T827"/>
      <c r="U827"/>
    </row>
    <row r="828" spans="1:21" ht="12.75">
      <c r="A828"/>
      <c r="B828"/>
      <c r="C828"/>
      <c r="D828"/>
      <c r="E828"/>
      <c r="F828"/>
      <c r="G828"/>
      <c r="I828"/>
      <c r="J828"/>
      <c r="K828"/>
      <c r="L828"/>
      <c r="M828"/>
      <c r="N828"/>
      <c r="O828"/>
      <c r="P828"/>
      <c r="Q828"/>
      <c r="R828"/>
      <c r="S828"/>
      <c r="T828"/>
      <c r="U828"/>
    </row>
    <row r="829" spans="1:21" ht="12.75">
      <c r="A829"/>
      <c r="B829"/>
      <c r="C829"/>
      <c r="D829"/>
      <c r="E829"/>
      <c r="F829"/>
      <c r="G829"/>
      <c r="I829"/>
      <c r="J829"/>
      <c r="K829"/>
      <c r="L829"/>
      <c r="M829"/>
      <c r="N829"/>
      <c r="O829"/>
      <c r="P829"/>
      <c r="Q829"/>
      <c r="R829"/>
      <c r="S829"/>
      <c r="T829"/>
      <c r="U829"/>
    </row>
    <row r="830" spans="1:21" ht="12.75">
      <c r="A830"/>
      <c r="B830"/>
      <c r="C830"/>
      <c r="D830"/>
      <c r="E830"/>
      <c r="F830"/>
      <c r="G830"/>
      <c r="I830"/>
      <c r="J830"/>
      <c r="K830"/>
      <c r="L830"/>
      <c r="M830"/>
      <c r="N830"/>
      <c r="O830"/>
      <c r="P830"/>
      <c r="Q830"/>
      <c r="R830"/>
      <c r="S830"/>
      <c r="T830"/>
      <c r="U830"/>
    </row>
    <row r="831" spans="1:21" ht="12.75">
      <c r="A831"/>
      <c r="B831"/>
      <c r="C831"/>
      <c r="D831"/>
      <c r="E831"/>
      <c r="F831"/>
      <c r="G831"/>
      <c r="I831"/>
      <c r="J831"/>
      <c r="K831"/>
      <c r="L831"/>
      <c r="M831"/>
      <c r="N831"/>
      <c r="O831"/>
      <c r="P831"/>
      <c r="Q831"/>
      <c r="R831"/>
      <c r="S831"/>
      <c r="T831"/>
      <c r="U831"/>
    </row>
    <row r="832" spans="1:21" ht="12.75">
      <c r="A832"/>
      <c r="B832"/>
      <c r="C832"/>
      <c r="D832"/>
      <c r="E832"/>
      <c r="F832"/>
      <c r="G832"/>
      <c r="I832"/>
      <c r="J832"/>
      <c r="K832"/>
      <c r="L832"/>
      <c r="M832"/>
      <c r="N832"/>
      <c r="O832"/>
      <c r="P832"/>
      <c r="Q832"/>
      <c r="R832"/>
      <c r="S832"/>
      <c r="T832"/>
      <c r="U832"/>
    </row>
    <row r="833" spans="1:21" ht="12.75">
      <c r="A833"/>
      <c r="B833"/>
      <c r="C833"/>
      <c r="D833"/>
      <c r="E833"/>
      <c r="F833"/>
      <c r="G833"/>
      <c r="I833"/>
      <c r="J833"/>
      <c r="K833"/>
      <c r="L833"/>
      <c r="M833"/>
      <c r="N833"/>
      <c r="O833"/>
      <c r="P833"/>
      <c r="Q833"/>
      <c r="R833"/>
      <c r="S833"/>
      <c r="T833"/>
      <c r="U833"/>
    </row>
    <row r="834" spans="1:21" ht="12.75">
      <c r="A834"/>
      <c r="B834"/>
      <c r="C834"/>
      <c r="D834"/>
      <c r="E834"/>
      <c r="F834"/>
      <c r="G834"/>
      <c r="I834"/>
      <c r="J834"/>
      <c r="K834"/>
      <c r="L834"/>
      <c r="M834"/>
      <c r="N834"/>
      <c r="O834"/>
      <c r="P834"/>
      <c r="Q834"/>
      <c r="R834"/>
      <c r="S834"/>
      <c r="T834"/>
      <c r="U834"/>
    </row>
    <row r="835" spans="1:21" ht="12.75">
      <c r="A835"/>
      <c r="B835"/>
      <c r="C835"/>
      <c r="D835"/>
      <c r="E835"/>
      <c r="F835"/>
      <c r="G835"/>
      <c r="I835"/>
      <c r="J835"/>
      <c r="K835"/>
      <c r="L835"/>
      <c r="M835"/>
      <c r="N835"/>
      <c r="O835"/>
      <c r="P835"/>
      <c r="Q835"/>
      <c r="R835"/>
      <c r="S835"/>
      <c r="T835"/>
      <c r="U835"/>
    </row>
    <row r="836" spans="1:21" ht="12.75">
      <c r="A836"/>
      <c r="B836"/>
      <c r="C836"/>
      <c r="D836"/>
      <c r="E836"/>
      <c r="F836"/>
      <c r="G836"/>
      <c r="I836"/>
      <c r="J836"/>
      <c r="K836"/>
      <c r="L836"/>
      <c r="M836"/>
      <c r="N836"/>
      <c r="O836"/>
      <c r="P836"/>
      <c r="Q836"/>
      <c r="R836"/>
      <c r="S836"/>
      <c r="T836"/>
      <c r="U836"/>
    </row>
    <row r="837" spans="1:21" ht="12.75">
      <c r="A837"/>
      <c r="B837"/>
      <c r="C837"/>
      <c r="D837"/>
      <c r="E837"/>
      <c r="F837"/>
      <c r="G837"/>
      <c r="I837"/>
      <c r="J837"/>
      <c r="K837"/>
      <c r="L837"/>
      <c r="M837"/>
      <c r="N837"/>
      <c r="O837"/>
      <c r="P837"/>
      <c r="Q837"/>
      <c r="R837"/>
      <c r="S837"/>
      <c r="T837"/>
      <c r="U837"/>
    </row>
    <row r="838" spans="1:21" ht="12.75">
      <c r="A838"/>
      <c r="B838"/>
      <c r="C838"/>
      <c r="D838"/>
      <c r="E838"/>
      <c r="F838"/>
      <c r="G838"/>
      <c r="I838"/>
      <c r="J838"/>
      <c r="K838"/>
      <c r="L838"/>
      <c r="M838"/>
      <c r="N838"/>
      <c r="O838"/>
      <c r="P838"/>
      <c r="Q838"/>
      <c r="R838"/>
      <c r="S838"/>
      <c r="T838"/>
      <c r="U838"/>
    </row>
    <row r="839" spans="1:21" ht="12.75">
      <c r="A839"/>
      <c r="B839"/>
      <c r="C839"/>
      <c r="D839"/>
      <c r="E839"/>
      <c r="F839"/>
      <c r="G839"/>
      <c r="I839"/>
      <c r="J839"/>
      <c r="K839"/>
      <c r="L839"/>
      <c r="M839"/>
      <c r="N839"/>
      <c r="O839"/>
      <c r="P839"/>
      <c r="Q839"/>
      <c r="R839"/>
      <c r="S839"/>
      <c r="T839"/>
      <c r="U839"/>
    </row>
    <row r="840" spans="1:21" ht="12.75">
      <c r="A840"/>
      <c r="B840"/>
      <c r="C840"/>
      <c r="D840"/>
      <c r="E840"/>
      <c r="F840"/>
      <c r="G840"/>
      <c r="I840"/>
      <c r="J840"/>
      <c r="K840"/>
      <c r="L840"/>
      <c r="M840"/>
      <c r="N840"/>
      <c r="O840"/>
      <c r="P840"/>
      <c r="Q840"/>
      <c r="R840"/>
      <c r="S840"/>
      <c r="T840"/>
      <c r="U840"/>
    </row>
    <row r="841" spans="1:21" ht="12.75">
      <c r="A841"/>
      <c r="B841"/>
      <c r="C841"/>
      <c r="D841"/>
      <c r="E841"/>
      <c r="F841"/>
      <c r="G841"/>
      <c r="I841"/>
      <c r="J841"/>
      <c r="K841"/>
      <c r="L841"/>
      <c r="M841"/>
      <c r="N841"/>
      <c r="O841"/>
      <c r="P841"/>
      <c r="Q841"/>
      <c r="R841"/>
      <c r="S841"/>
      <c r="T841"/>
      <c r="U841"/>
    </row>
    <row r="842" spans="1:21" ht="12.75">
      <c r="A842"/>
      <c r="B842"/>
      <c r="C842"/>
      <c r="D842"/>
      <c r="E842"/>
      <c r="F842"/>
      <c r="G842"/>
      <c r="I842"/>
      <c r="J842"/>
      <c r="K842"/>
      <c r="L842"/>
      <c r="M842"/>
      <c r="N842"/>
      <c r="O842"/>
      <c r="P842"/>
      <c r="Q842"/>
      <c r="R842"/>
      <c r="S842"/>
      <c r="T842"/>
      <c r="U842"/>
    </row>
    <row r="843" spans="1:21" ht="12.75">
      <c r="A843"/>
      <c r="B843"/>
      <c r="C843"/>
      <c r="D843"/>
      <c r="E843"/>
      <c r="F843"/>
      <c r="G843"/>
      <c r="I843"/>
      <c r="J843"/>
      <c r="K843"/>
      <c r="L843"/>
      <c r="M843"/>
      <c r="N843"/>
      <c r="O843"/>
      <c r="P843"/>
      <c r="Q843"/>
      <c r="R843"/>
      <c r="S843"/>
      <c r="T843"/>
      <c r="U843"/>
    </row>
    <row r="844" spans="1:21" ht="12.75">
      <c r="A844"/>
      <c r="B844"/>
      <c r="C844"/>
      <c r="D844"/>
      <c r="E844"/>
      <c r="F844"/>
      <c r="G844"/>
      <c r="I844"/>
      <c r="J844"/>
      <c r="K844"/>
      <c r="L844"/>
      <c r="M844"/>
      <c r="N844"/>
      <c r="O844"/>
      <c r="P844"/>
      <c r="Q844"/>
      <c r="R844"/>
      <c r="S844"/>
      <c r="T844"/>
      <c r="U844"/>
    </row>
    <row r="845" spans="1:21" ht="12.75">
      <c r="A845"/>
      <c r="B845"/>
      <c r="C845"/>
      <c r="D845"/>
      <c r="E845"/>
      <c r="F845"/>
      <c r="G845"/>
      <c r="I845"/>
      <c r="J845"/>
      <c r="K845"/>
      <c r="L845"/>
      <c r="M845"/>
      <c r="N845"/>
      <c r="O845"/>
      <c r="P845"/>
      <c r="Q845"/>
      <c r="R845"/>
      <c r="S845"/>
      <c r="T845"/>
      <c r="U845"/>
    </row>
    <row r="846" spans="1:21" ht="12.75">
      <c r="A846"/>
      <c r="B846"/>
      <c r="C846"/>
      <c r="D846"/>
      <c r="E846"/>
      <c r="F846"/>
      <c r="G846"/>
      <c r="I846"/>
      <c r="J846"/>
      <c r="K846"/>
      <c r="L846"/>
      <c r="M846"/>
      <c r="N846"/>
      <c r="O846"/>
      <c r="P846"/>
      <c r="Q846"/>
      <c r="R846"/>
      <c r="S846"/>
      <c r="T846"/>
      <c r="U846"/>
    </row>
    <row r="847" spans="1:21" ht="12.75">
      <c r="A847"/>
      <c r="B847"/>
      <c r="C847"/>
      <c r="D847"/>
      <c r="E847"/>
      <c r="F847"/>
      <c r="G847"/>
      <c r="I847"/>
      <c r="J847"/>
      <c r="K847"/>
      <c r="L847"/>
      <c r="M847"/>
      <c r="N847"/>
      <c r="O847"/>
      <c r="P847"/>
      <c r="Q847"/>
      <c r="R847"/>
      <c r="S847"/>
      <c r="T847"/>
      <c r="U847"/>
    </row>
    <row r="848" spans="1:21" ht="12.75">
      <c r="A848"/>
      <c r="B848"/>
      <c r="C848"/>
      <c r="D848"/>
      <c r="E848"/>
      <c r="F848"/>
      <c r="G848"/>
      <c r="I848"/>
      <c r="J848"/>
      <c r="K848"/>
      <c r="L848"/>
      <c r="M848"/>
      <c r="N848"/>
      <c r="O848"/>
      <c r="P848"/>
      <c r="Q848"/>
      <c r="R848"/>
      <c r="S848"/>
      <c r="T848"/>
      <c r="U848"/>
    </row>
    <row r="849" spans="1:21" ht="12.75">
      <c r="A849"/>
      <c r="B849"/>
      <c r="C849"/>
      <c r="D849"/>
      <c r="E849"/>
      <c r="F849"/>
      <c r="G849"/>
      <c r="I849"/>
      <c r="J849"/>
      <c r="K849"/>
      <c r="L849"/>
      <c r="M849"/>
      <c r="N849"/>
      <c r="O849"/>
      <c r="P849"/>
      <c r="Q849"/>
      <c r="R849"/>
      <c r="S849"/>
      <c r="T849"/>
      <c r="U849"/>
    </row>
    <row r="850" spans="1:21" ht="12.75">
      <c r="A850"/>
      <c r="B850"/>
      <c r="C850"/>
      <c r="D850"/>
      <c r="E850"/>
      <c r="F850"/>
      <c r="G850"/>
      <c r="I850"/>
      <c r="J850"/>
      <c r="K850"/>
      <c r="L850"/>
      <c r="M850"/>
      <c r="N850"/>
      <c r="O850"/>
      <c r="P850"/>
      <c r="Q850"/>
      <c r="R850"/>
      <c r="S850"/>
      <c r="T850"/>
      <c r="U850"/>
    </row>
    <row r="851" spans="1:21" ht="12.75">
      <c r="A851"/>
      <c r="B851"/>
      <c r="C851"/>
      <c r="D851"/>
      <c r="E851"/>
      <c r="F851"/>
      <c r="G851"/>
      <c r="I851"/>
      <c r="J851"/>
      <c r="K851"/>
      <c r="L851"/>
      <c r="M851"/>
      <c r="N851"/>
      <c r="O851"/>
      <c r="P851"/>
      <c r="Q851"/>
      <c r="R851"/>
      <c r="S851"/>
      <c r="T851"/>
      <c r="U851"/>
    </row>
    <row r="852" spans="1:21" ht="12.75">
      <c r="A852"/>
      <c r="B852"/>
      <c r="C852"/>
      <c r="D852"/>
      <c r="E852"/>
      <c r="F852"/>
      <c r="G852"/>
      <c r="I852"/>
      <c r="J852"/>
      <c r="K852"/>
      <c r="L852"/>
      <c r="M852"/>
      <c r="N852"/>
      <c r="O852"/>
      <c r="P852"/>
      <c r="Q852"/>
      <c r="R852"/>
      <c r="S852"/>
      <c r="T852"/>
      <c r="U852"/>
    </row>
    <row r="853" spans="1:21" ht="12.75">
      <c r="A853"/>
      <c r="B853"/>
      <c r="C853"/>
      <c r="D853"/>
      <c r="E853"/>
      <c r="F853"/>
      <c r="G853"/>
      <c r="I853"/>
      <c r="J853"/>
      <c r="K853"/>
      <c r="L853"/>
      <c r="M853"/>
      <c r="N853"/>
      <c r="O853"/>
      <c r="P853"/>
      <c r="Q853"/>
      <c r="R853"/>
      <c r="S853"/>
      <c r="T853"/>
      <c r="U853"/>
    </row>
    <row r="854" spans="1:21" ht="12.75">
      <c r="A854"/>
      <c r="B854"/>
      <c r="C854"/>
      <c r="D854"/>
      <c r="E854"/>
      <c r="F854"/>
      <c r="G854"/>
      <c r="I854"/>
      <c r="J854"/>
      <c r="K854"/>
      <c r="L854"/>
      <c r="M854"/>
      <c r="N854"/>
      <c r="O854"/>
      <c r="P854"/>
      <c r="Q854"/>
      <c r="R854"/>
      <c r="S854"/>
      <c r="T854"/>
      <c r="U854"/>
    </row>
    <row r="855" spans="1:21" ht="12.75">
      <c r="A855"/>
      <c r="B855"/>
      <c r="C855"/>
      <c r="D855"/>
      <c r="E855"/>
      <c r="F855"/>
      <c r="G855"/>
      <c r="I855"/>
      <c r="J855"/>
      <c r="K855"/>
      <c r="L855"/>
      <c r="M855"/>
      <c r="N855"/>
      <c r="O855"/>
      <c r="P855"/>
      <c r="Q855"/>
      <c r="R855"/>
      <c r="S855"/>
      <c r="T855"/>
      <c r="U855"/>
    </row>
    <row r="856" spans="1:21" ht="12.75">
      <c r="A856"/>
      <c r="B856"/>
      <c r="C856"/>
      <c r="D856"/>
      <c r="E856"/>
      <c r="F856"/>
      <c r="G856"/>
      <c r="I856"/>
      <c r="J856"/>
      <c r="K856"/>
      <c r="L856"/>
      <c r="M856"/>
      <c r="N856"/>
      <c r="O856"/>
      <c r="P856"/>
      <c r="Q856"/>
      <c r="R856"/>
      <c r="S856"/>
      <c r="T856"/>
      <c r="U856"/>
    </row>
    <row r="857" spans="1:21" ht="12.75">
      <c r="A857"/>
      <c r="B857"/>
      <c r="C857"/>
      <c r="D857"/>
      <c r="E857"/>
      <c r="F857"/>
      <c r="G857"/>
      <c r="I857"/>
      <c r="J857"/>
      <c r="K857"/>
      <c r="L857"/>
      <c r="M857"/>
      <c r="N857"/>
      <c r="O857"/>
      <c r="P857"/>
      <c r="Q857"/>
      <c r="R857"/>
      <c r="S857"/>
      <c r="T857"/>
      <c r="U857"/>
    </row>
    <row r="858" spans="1:21" ht="12.75">
      <c r="A858"/>
      <c r="B858"/>
      <c r="C858"/>
      <c r="D858"/>
      <c r="E858"/>
      <c r="F858"/>
      <c r="G858"/>
      <c r="I858"/>
      <c r="J858"/>
      <c r="K858"/>
      <c r="L858"/>
      <c r="M858"/>
      <c r="N858"/>
      <c r="O858"/>
      <c r="P858"/>
      <c r="Q858"/>
      <c r="R858"/>
      <c r="S858"/>
      <c r="T858"/>
      <c r="U858"/>
    </row>
    <row r="859" spans="1:21" ht="12.75">
      <c r="A859"/>
      <c r="B859"/>
      <c r="C859"/>
      <c r="D859"/>
      <c r="E859"/>
      <c r="F859"/>
      <c r="G859"/>
      <c r="I859"/>
      <c r="J859"/>
      <c r="K859"/>
      <c r="L859"/>
      <c r="M859"/>
      <c r="N859"/>
      <c r="O859"/>
      <c r="P859"/>
      <c r="Q859"/>
      <c r="R859"/>
      <c r="S859"/>
      <c r="T859"/>
      <c r="U859"/>
    </row>
    <row r="860" spans="1:21" ht="12.75">
      <c r="A860"/>
      <c r="B860"/>
      <c r="C860"/>
      <c r="D860"/>
      <c r="E860"/>
      <c r="F860"/>
      <c r="G860"/>
      <c r="I860"/>
      <c r="J860"/>
      <c r="K860"/>
      <c r="L860"/>
      <c r="M860"/>
      <c r="N860"/>
      <c r="O860"/>
      <c r="P860"/>
      <c r="Q860"/>
      <c r="R860"/>
      <c r="S860"/>
      <c r="T860"/>
      <c r="U860"/>
    </row>
    <row r="861" spans="1:21" ht="12.75">
      <c r="A861"/>
      <c r="B861"/>
      <c r="C861"/>
      <c r="D861"/>
      <c r="E861"/>
      <c r="F861"/>
      <c r="G861"/>
      <c r="I861"/>
      <c r="J861"/>
      <c r="K861"/>
      <c r="L861"/>
      <c r="M861"/>
      <c r="N861"/>
      <c r="O861"/>
      <c r="P861"/>
      <c r="Q861"/>
      <c r="R861"/>
      <c r="S861"/>
      <c r="T861"/>
      <c r="U861"/>
    </row>
    <row r="862" spans="1:21" ht="12.75">
      <c r="A862"/>
      <c r="B862"/>
      <c r="C862"/>
      <c r="D862"/>
      <c r="E862"/>
      <c r="F862"/>
      <c r="G862"/>
      <c r="I862"/>
      <c r="J862"/>
      <c r="K862"/>
      <c r="L862"/>
      <c r="M862"/>
      <c r="N862"/>
      <c r="O862"/>
      <c r="P862"/>
      <c r="Q862"/>
      <c r="R862"/>
      <c r="S862"/>
      <c r="T862"/>
      <c r="U862"/>
    </row>
    <row r="863" spans="1:21" ht="12.75">
      <c r="A863"/>
      <c r="B863"/>
      <c r="C863"/>
      <c r="D863"/>
      <c r="E863"/>
      <c r="F863"/>
      <c r="G863"/>
      <c r="I863"/>
      <c r="J863"/>
      <c r="K863"/>
      <c r="L863"/>
      <c r="M863"/>
      <c r="N863"/>
      <c r="O863"/>
      <c r="P863"/>
      <c r="Q863"/>
      <c r="R863"/>
      <c r="S863"/>
      <c r="T863"/>
      <c r="U863"/>
    </row>
    <row r="864" spans="1:21" ht="12.75">
      <c r="A864"/>
      <c r="B864"/>
      <c r="C864"/>
      <c r="D864"/>
      <c r="E864"/>
      <c r="F864"/>
      <c r="G864"/>
      <c r="I864"/>
      <c r="J864"/>
      <c r="K864"/>
      <c r="L864"/>
      <c r="M864"/>
      <c r="N864"/>
      <c r="O864"/>
      <c r="P864"/>
      <c r="Q864"/>
      <c r="R864"/>
      <c r="S864"/>
      <c r="T864"/>
      <c r="U864"/>
    </row>
    <row r="865" spans="1:21" ht="12.75">
      <c r="A865"/>
      <c r="B865"/>
      <c r="C865"/>
      <c r="D865"/>
      <c r="E865"/>
      <c r="F865"/>
      <c r="G865"/>
      <c r="I865"/>
      <c r="J865"/>
      <c r="K865"/>
      <c r="L865"/>
      <c r="M865"/>
      <c r="N865"/>
      <c r="O865"/>
      <c r="P865"/>
      <c r="Q865"/>
      <c r="R865"/>
      <c r="S865"/>
      <c r="T865"/>
      <c r="U865"/>
    </row>
    <row r="866" spans="1:21" ht="12.75">
      <c r="A866"/>
      <c r="B866"/>
      <c r="C866"/>
      <c r="D866"/>
      <c r="E866"/>
      <c r="F866"/>
      <c r="G866"/>
      <c r="I866"/>
      <c r="J866"/>
      <c r="K866"/>
      <c r="L866"/>
      <c r="M866"/>
      <c r="N866"/>
      <c r="O866"/>
      <c r="P866"/>
      <c r="Q866"/>
      <c r="R866"/>
      <c r="S866"/>
      <c r="T866"/>
      <c r="U866"/>
    </row>
    <row r="867" spans="1:21" ht="12.75">
      <c r="A867"/>
      <c r="B867"/>
      <c r="C867"/>
      <c r="D867"/>
      <c r="E867"/>
      <c r="F867"/>
      <c r="G867"/>
      <c r="I867"/>
      <c r="J867"/>
      <c r="K867"/>
      <c r="L867"/>
      <c r="M867"/>
      <c r="N867"/>
      <c r="O867"/>
      <c r="P867"/>
      <c r="Q867"/>
      <c r="R867"/>
      <c r="S867"/>
      <c r="T867"/>
      <c r="U867"/>
    </row>
    <row r="868" spans="1:21" ht="12.75">
      <c r="A868"/>
      <c r="B868"/>
      <c r="C868"/>
      <c r="D868"/>
      <c r="E868"/>
      <c r="F868"/>
      <c r="G868"/>
      <c r="I868"/>
      <c r="J868"/>
      <c r="K868"/>
      <c r="L868"/>
      <c r="M868"/>
      <c r="N868"/>
      <c r="O868"/>
      <c r="P868"/>
      <c r="Q868"/>
      <c r="R868"/>
      <c r="S868"/>
      <c r="T868"/>
      <c r="U868"/>
    </row>
    <row r="869" spans="4:21" ht="12.75">
      <c r="D869"/>
      <c r="E869"/>
      <c r="F869"/>
      <c r="G869"/>
      <c r="I869"/>
      <c r="J869"/>
      <c r="K869"/>
      <c r="L869"/>
      <c r="M869"/>
      <c r="N869"/>
      <c r="O869"/>
      <c r="P869"/>
      <c r="Q869"/>
      <c r="R869"/>
      <c r="S869"/>
      <c r="T869"/>
      <c r="U869"/>
    </row>
    <row r="870" spans="4:21" ht="12.75">
      <c r="D870"/>
      <c r="E870"/>
      <c r="F870"/>
      <c r="G870"/>
      <c r="I870"/>
      <c r="J870"/>
      <c r="K870"/>
      <c r="L870"/>
      <c r="M870"/>
      <c r="N870"/>
      <c r="O870"/>
      <c r="P870"/>
      <c r="Q870"/>
      <c r="R870"/>
      <c r="S870"/>
      <c r="T870"/>
      <c r="U870"/>
    </row>
    <row r="871" spans="4:21" ht="12.75">
      <c r="D871"/>
      <c r="E871"/>
      <c r="F871"/>
      <c r="G871"/>
      <c r="I871"/>
      <c r="J871"/>
      <c r="K871"/>
      <c r="L871"/>
      <c r="M871"/>
      <c r="N871"/>
      <c r="O871"/>
      <c r="P871"/>
      <c r="Q871"/>
      <c r="R871"/>
      <c r="S871"/>
      <c r="T871"/>
      <c r="U871"/>
    </row>
    <row r="872" spans="4:21" ht="12.75">
      <c r="D872"/>
      <c r="E872"/>
      <c r="F872"/>
      <c r="G872"/>
      <c r="I872"/>
      <c r="J872"/>
      <c r="K872"/>
      <c r="L872"/>
      <c r="M872"/>
      <c r="N872"/>
      <c r="O872"/>
      <c r="P872"/>
      <c r="Q872"/>
      <c r="R872"/>
      <c r="S872"/>
      <c r="T872"/>
      <c r="U872"/>
    </row>
  </sheetData>
  <sheetProtection/>
  <mergeCells count="14">
    <mergeCell ref="E2:G2"/>
    <mergeCell ref="A17:B17"/>
    <mergeCell ref="D18:E19"/>
    <mergeCell ref="F6:F7"/>
    <mergeCell ref="A8:A10"/>
    <mergeCell ref="A11:A13"/>
    <mergeCell ref="E6:E7"/>
    <mergeCell ref="A20:B20"/>
    <mergeCell ref="A14:A16"/>
    <mergeCell ref="B2:D2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0.421875" style="0" customWidth="1"/>
    <col min="2" max="2" width="49.57421875" style="0" customWidth="1"/>
    <col min="3" max="3" width="13.7109375" style="0" customWidth="1"/>
    <col min="4" max="5" width="12.28125" style="0" customWidth="1"/>
    <col min="7" max="7" width="14.140625" style="0" customWidth="1"/>
  </cols>
  <sheetData>
    <row r="1" spans="1:17" s="3" customFormat="1" ht="78.75" customHeight="1">
      <c r="A1" s="15"/>
      <c r="B1" s="113" t="s">
        <v>38</v>
      </c>
      <c r="C1" s="113"/>
      <c r="D1" s="113"/>
      <c r="E1" s="113" t="s">
        <v>39</v>
      </c>
      <c r="F1" s="113"/>
      <c r="G1" s="15"/>
      <c r="H1"/>
      <c r="I1" s="1"/>
      <c r="J1" s="1"/>
      <c r="K1" s="1"/>
      <c r="L1" s="1"/>
      <c r="M1" s="1"/>
      <c r="N1" s="1"/>
      <c r="O1" s="1"/>
      <c r="P1" s="1"/>
      <c r="Q1" s="1"/>
    </row>
    <row r="2" spans="2:8" s="1" customFormat="1" ht="16.5" customHeight="1">
      <c r="B2" s="21" t="s">
        <v>2</v>
      </c>
      <c r="C2" s="18">
        <f>'элективы 11 класс'!C3</f>
        <v>2</v>
      </c>
      <c r="D2" s="16"/>
      <c r="F2" s="12"/>
      <c r="G2" s="12"/>
      <c r="H2" s="17"/>
    </row>
    <row r="3" spans="2:8" s="1" customFormat="1" ht="17.25" customHeight="1">
      <c r="B3" s="21" t="s">
        <v>3</v>
      </c>
      <c r="C3" s="18">
        <f>'элективы 11 класс'!C4</f>
        <v>46</v>
      </c>
      <c r="D3" s="16"/>
      <c r="F3" s="12"/>
      <c r="G3" s="12"/>
      <c r="H3" s="17"/>
    </row>
    <row r="4" spans="2:8" s="1" customFormat="1" ht="25.5" customHeight="1">
      <c r="B4" s="22" t="s">
        <v>11</v>
      </c>
      <c r="C4" s="23">
        <f>'элективы 11 класс'!C5</f>
        <v>14</v>
      </c>
      <c r="D4" s="4"/>
      <c r="F4" s="12"/>
      <c r="G4" s="12"/>
      <c r="H4" s="17"/>
    </row>
    <row r="5" spans="1:6" ht="12.75">
      <c r="A5" s="110" t="s">
        <v>16</v>
      </c>
      <c r="B5" s="111" t="s">
        <v>17</v>
      </c>
      <c r="C5" s="112" t="s">
        <v>18</v>
      </c>
      <c r="D5" s="155" t="s">
        <v>21</v>
      </c>
      <c r="E5" s="114" t="s">
        <v>22</v>
      </c>
      <c r="F5" s="157"/>
    </row>
    <row r="6" spans="1:6" ht="12.75">
      <c r="A6" s="110"/>
      <c r="B6" s="111"/>
      <c r="C6" s="110"/>
      <c r="D6" s="156"/>
      <c r="E6" s="114"/>
      <c r="F6" s="157"/>
    </row>
    <row r="7" spans="1:6" ht="12.75">
      <c r="A7" s="25"/>
      <c r="B7" s="24"/>
      <c r="C7" s="9"/>
      <c r="D7" s="26"/>
      <c r="E7" s="53"/>
      <c r="F7" s="56"/>
    </row>
    <row r="8" spans="1:6" ht="12.75" customHeight="1">
      <c r="A8" s="104" t="s">
        <v>13</v>
      </c>
      <c r="B8" s="27" t="str">
        <f>'элективы 11 класс'!B8</f>
        <v>Биология растений, грибов, лишайников.</v>
      </c>
      <c r="C8" s="14">
        <f>'элективы 11 класс'!D8</f>
        <v>34</v>
      </c>
      <c r="D8" s="14">
        <f>'элективы 11 класс'!E8</f>
        <v>1</v>
      </c>
      <c r="E8" s="14">
        <f>'элективы 11 класс'!E8</f>
        <v>1</v>
      </c>
      <c r="F8" s="56"/>
    </row>
    <row r="9" spans="1:6" ht="12.75">
      <c r="A9" s="105"/>
      <c r="B9" s="27" t="str">
        <f>'элективы 11 класс'!B9</f>
        <v>Живой организм</v>
      </c>
      <c r="C9" s="14">
        <f>'элективы 11 класс'!D9</f>
        <v>34</v>
      </c>
      <c r="D9" s="14">
        <f>'элективы 11 класс'!E9</f>
        <v>1</v>
      </c>
      <c r="E9" s="14">
        <f>'элективы 11 класс'!E9</f>
        <v>1</v>
      </c>
      <c r="F9" s="56"/>
    </row>
    <row r="10" spans="1:6" ht="25.5">
      <c r="A10" s="105"/>
      <c r="B10" s="27" t="str">
        <f>'элективы 11 класс'!B10</f>
        <v>Исследование информационных моделей с использованием системы ООП</v>
      </c>
      <c r="C10" s="14">
        <f>'элективы 10 класс'!D10</f>
        <v>34</v>
      </c>
      <c r="D10" s="14">
        <f>'элективы 11 класс'!E10</f>
        <v>2</v>
      </c>
      <c r="E10" s="14">
        <f>'элективы 11 класс'!E10</f>
        <v>2</v>
      </c>
      <c r="F10" s="56"/>
    </row>
    <row r="11" spans="1:6" ht="12.75" customHeight="1">
      <c r="A11" s="153" t="s">
        <v>12</v>
      </c>
      <c r="B11" s="27" t="str">
        <f>'элективы 11 класс'!B11</f>
        <v>Решение уравнений и неравенств с параметрами</v>
      </c>
      <c r="C11" s="14" t="e">
        <f>'элективы 10 класс'!#REF!</f>
        <v>#REF!</v>
      </c>
      <c r="D11" s="14">
        <f>'элективы 11 класс'!E11</f>
        <v>3</v>
      </c>
      <c r="E11" s="14">
        <f>'элективы 11 класс'!E11</f>
        <v>3</v>
      </c>
      <c r="F11" s="56"/>
    </row>
    <row r="12" spans="1:6" ht="12.75" customHeight="1">
      <c r="A12" s="153"/>
      <c r="B12" s="27" t="e">
        <f>'элективы 11 класс'!#REF!</f>
        <v>#REF!</v>
      </c>
      <c r="C12" s="14">
        <f>'элективы 10 класс'!D11</f>
        <v>34</v>
      </c>
      <c r="D12" s="14" t="e">
        <f>'элективы 11 класс'!#REF!</f>
        <v>#REF!</v>
      </c>
      <c r="E12" s="14" t="e">
        <f>'элективы 11 класс'!#REF!</f>
        <v>#REF!</v>
      </c>
      <c r="F12" s="56"/>
    </row>
    <row r="13" spans="1:6" ht="12.75">
      <c r="A13" s="153"/>
      <c r="B13" s="27" t="str">
        <f>'элективы 11 класс'!B12</f>
        <v>Проблемы формирования гражданского общества и правового государства</v>
      </c>
      <c r="C13" s="14" t="e">
        <f>'элективы 11 класс'!#REF!</f>
        <v>#REF!</v>
      </c>
      <c r="D13" s="14">
        <f>'элективы 11 класс'!E12</f>
        <v>2</v>
      </c>
      <c r="E13" s="14">
        <f>'элективы 11 класс'!E12</f>
        <v>2</v>
      </c>
      <c r="F13" s="56"/>
    </row>
    <row r="14" spans="1:6" ht="12.75">
      <c r="A14" s="153"/>
      <c r="B14" s="27" t="e">
        <f>'элективы 11 класс'!#REF!</f>
        <v>#REF!</v>
      </c>
      <c r="C14" s="14">
        <f>'элективы 11 класс'!D13</f>
        <v>34</v>
      </c>
      <c r="D14" s="14" t="e">
        <f>'элективы 11 класс'!#REF!</f>
        <v>#REF!</v>
      </c>
      <c r="E14" s="14" t="e">
        <f>'элективы 11 класс'!#REF!</f>
        <v>#REF!</v>
      </c>
      <c r="F14" s="56"/>
    </row>
    <row r="15" spans="1:6" ht="12.75">
      <c r="A15" s="153"/>
      <c r="B15" s="27" t="str">
        <f>'элективы 11 класс'!B13</f>
        <v>От текста - к тексту</v>
      </c>
      <c r="C15" s="14" t="e">
        <f>'элективы 11 класс'!#REF!</f>
        <v>#REF!</v>
      </c>
      <c r="D15" s="14">
        <f>'элективы 11 класс'!E13</f>
        <v>2</v>
      </c>
      <c r="E15" s="14">
        <f>'элективы 11 класс'!E13</f>
        <v>2</v>
      </c>
      <c r="F15" s="56"/>
    </row>
    <row r="16" spans="1:6" ht="12.75">
      <c r="A16" s="154"/>
      <c r="B16" s="27" t="e">
        <f>'элективы 11 класс'!#REF!</f>
        <v>#REF!</v>
      </c>
      <c r="C16" s="14">
        <f>'элективы 11 класс'!D14</f>
        <v>34</v>
      </c>
      <c r="D16" s="14" t="e">
        <f>'элективы 11 класс'!#REF!</f>
        <v>#REF!</v>
      </c>
      <c r="E16" s="14" t="e">
        <f>'элективы 11 класс'!#REF!</f>
        <v>#REF!</v>
      </c>
      <c r="F16" s="61"/>
    </row>
    <row r="17" spans="1:6" ht="12.75">
      <c r="A17" s="108" t="s">
        <v>8</v>
      </c>
      <c r="B17" s="27" t="str">
        <f>'элективы 11 класс'!B14</f>
        <v>Основы медицинских знаний</v>
      </c>
      <c r="C17" s="14">
        <f>'элективы 11 класс'!D14</f>
        <v>34</v>
      </c>
      <c r="D17" s="14">
        <f>'элективы 11 класс'!E14</f>
        <v>1</v>
      </c>
      <c r="E17" s="14">
        <f>'элективы 11 класс'!E14</f>
        <v>1</v>
      </c>
      <c r="F17" s="56"/>
    </row>
    <row r="18" spans="1:6" ht="12.75">
      <c r="A18" s="109"/>
      <c r="B18" s="27" t="str">
        <f>'элективы 11 класс'!B15</f>
        <v>Основы фармакологии</v>
      </c>
      <c r="C18" s="14">
        <f>'элективы 11 класс'!D15</f>
        <v>34</v>
      </c>
      <c r="D18" s="14">
        <f>'элективы 11 класс'!E15</f>
        <v>1</v>
      </c>
      <c r="E18" s="14">
        <f>'элективы 11 класс'!E15</f>
        <v>1</v>
      </c>
      <c r="F18" s="56"/>
    </row>
    <row r="19" spans="1:6" ht="13.5" thickBot="1">
      <c r="A19" s="105"/>
      <c r="B19" s="27" t="str">
        <f>'элективы 11 класс'!B16</f>
        <v>Психология общения</v>
      </c>
      <c r="C19" s="14">
        <f>'элективы 11 класс'!D16</f>
        <v>34</v>
      </c>
      <c r="D19" s="14">
        <f>'элективы 11 класс'!E16</f>
        <v>1</v>
      </c>
      <c r="E19" s="14">
        <f>'элективы 11 класс'!E16</f>
        <v>1</v>
      </c>
      <c r="F19" s="56"/>
    </row>
    <row r="20" spans="1:6" ht="13.5" thickBot="1">
      <c r="A20" s="28"/>
      <c r="B20" s="29" t="s">
        <v>19</v>
      </c>
      <c r="C20" s="30"/>
      <c r="D20" s="31" t="e">
        <f>SUM(D8:D19)</f>
        <v>#REF!</v>
      </c>
      <c r="E20" s="31" t="e">
        <f>SUM(E8:E19)</f>
        <v>#REF!</v>
      </c>
      <c r="F20" s="56"/>
    </row>
    <row r="21" spans="4:5" ht="12.75">
      <c r="D21" s="57" t="e">
        <f>IF(D20=C4,TRUE)</f>
        <v>#REF!</v>
      </c>
      <c r="E21" s="57" t="e">
        <f>IF(E20=C4,TRUE)</f>
        <v>#REF!</v>
      </c>
    </row>
    <row r="24" spans="1:2" ht="12.75" customHeight="1">
      <c r="A24" s="107" t="s">
        <v>20</v>
      </c>
      <c r="B24" s="107"/>
    </row>
  </sheetData>
  <sheetProtection/>
  <mergeCells count="12">
    <mergeCell ref="B1:D1"/>
    <mergeCell ref="E1:F1"/>
    <mergeCell ref="D5:D6"/>
    <mergeCell ref="E5:E6"/>
    <mergeCell ref="F5:F6"/>
    <mergeCell ref="A17:A19"/>
    <mergeCell ref="A24:B24"/>
    <mergeCell ref="A5:A6"/>
    <mergeCell ref="B5:B6"/>
    <mergeCell ref="C5:C6"/>
    <mergeCell ref="A8:A10"/>
    <mergeCell ref="A11:A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1"/>
  <sheetViews>
    <sheetView zoomScalePageLayoutView="0" workbookViewId="0" topLeftCell="A1">
      <selection activeCell="P4" sqref="P4:P6"/>
    </sheetView>
  </sheetViews>
  <sheetFormatPr defaultColWidth="9.140625" defaultRowHeight="12.75"/>
  <cols>
    <col min="1" max="1" width="4.57421875" style="0" customWidth="1"/>
    <col min="2" max="2" width="14.00390625" style="0" customWidth="1"/>
    <col min="3" max="3" width="4.8515625" style="0" customWidth="1"/>
    <col min="4" max="4" width="3.28125" style="0" customWidth="1"/>
    <col min="5" max="10" width="3.57421875" style="0" customWidth="1"/>
    <col min="11" max="11" width="3.421875" style="0" customWidth="1"/>
    <col min="12" max="12" width="4.7109375" style="0" customWidth="1"/>
    <col min="13" max="14" width="3.57421875" style="0" customWidth="1"/>
    <col min="15" max="15" width="5.421875" style="0" customWidth="1"/>
    <col min="16" max="16" width="9.140625" style="0" customWidth="1"/>
    <col min="17" max="17" width="4.421875" style="0" customWidth="1"/>
    <col min="18" max="20" width="3.57421875" style="0" customWidth="1"/>
    <col min="21" max="21" width="3.421875" style="0" customWidth="1"/>
    <col min="22" max="22" width="3.57421875" style="0" customWidth="1"/>
    <col min="23" max="23" width="5.140625" style="0" customWidth="1"/>
    <col min="24" max="24" width="3.7109375" style="0" customWidth="1"/>
    <col min="25" max="26" width="3.57421875" style="0" customWidth="1"/>
    <col min="27" max="27" width="11.28125" style="0" customWidth="1"/>
  </cols>
  <sheetData>
    <row r="1" spans="2:26" ht="12.75"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60"/>
      <c r="W1" s="60"/>
      <c r="X1" s="60"/>
      <c r="Y1" s="60"/>
      <c r="Z1" s="60"/>
    </row>
    <row r="2" spans="1:28" ht="15">
      <c r="A2" s="138" t="s">
        <v>30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40"/>
    </row>
    <row r="4" spans="1:28" ht="12.75">
      <c r="A4" s="134" t="s">
        <v>23</v>
      </c>
      <c r="B4" s="133" t="s">
        <v>24</v>
      </c>
      <c r="C4" s="132" t="s">
        <v>25</v>
      </c>
      <c r="D4" s="122" t="s">
        <v>33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6"/>
      <c r="P4" s="126"/>
      <c r="Q4" s="122" t="s">
        <v>34</v>
      </c>
      <c r="R4" s="122"/>
      <c r="S4" s="122"/>
      <c r="T4" s="122"/>
      <c r="U4" s="122"/>
      <c r="V4" s="122"/>
      <c r="W4" s="122"/>
      <c r="X4" s="122"/>
      <c r="Y4" s="123" t="s">
        <v>26</v>
      </c>
      <c r="Z4" s="129"/>
      <c r="AA4" s="123"/>
      <c r="AB4" s="141"/>
    </row>
    <row r="5" spans="1:28" ht="27" customHeight="1">
      <c r="A5" s="135"/>
      <c r="B5" s="133"/>
      <c r="C5" s="132"/>
      <c r="D5" s="118" t="s">
        <v>35</v>
      </c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127"/>
      <c r="P5" s="127"/>
      <c r="Q5" s="142" t="s">
        <v>35</v>
      </c>
      <c r="R5" s="122"/>
      <c r="S5" s="122"/>
      <c r="T5" s="122"/>
      <c r="U5" s="122"/>
      <c r="V5" s="122"/>
      <c r="W5" s="122"/>
      <c r="X5" s="122"/>
      <c r="Y5" s="124"/>
      <c r="Z5" s="130"/>
      <c r="AA5" s="124"/>
      <c r="AB5" s="141"/>
    </row>
    <row r="6" spans="1:28" ht="85.5" customHeight="1">
      <c r="A6" s="136"/>
      <c r="B6" s="133"/>
      <c r="C6" s="132"/>
      <c r="D6" s="58" t="str">
        <f>'элективы 10 класс'!B8</f>
        <v>Клетки и ткани</v>
      </c>
      <c r="E6" s="32" t="str">
        <f>'элективы 10 класс'!B9</f>
        <v>Биология животных</v>
      </c>
      <c r="F6" s="33" t="str">
        <f>'элективы 10 класс'!B10</f>
        <v>Исследование информационных моделей с использованием системы ООП</v>
      </c>
      <c r="G6" s="32" t="e">
        <f>'элективы 10 класс'!#REF!</f>
        <v>#REF!</v>
      </c>
      <c r="H6" s="33" t="str">
        <f>'элективы 10 класс'!B11</f>
        <v>От текста - к тексту </v>
      </c>
      <c r="I6" s="33" t="str">
        <f>'элективы 10 класс'!B13</f>
        <v>Решение уравнений и неравенств с параметрами</v>
      </c>
      <c r="J6" s="33" t="str">
        <f>'элективы 10 класс'!B14</f>
        <v>Слово - образ - смысл: филологический анализ литературного произведения</v>
      </c>
      <c r="K6" s="33" t="str">
        <f>'элективы 10 класс'!B15</f>
        <v>Проблемы формирования гражданского общества и правового государства</v>
      </c>
      <c r="L6" s="32" t="str">
        <f>'элективы 10 класс'!B16</f>
        <v>Macromedia Flash MX в модулях</v>
      </c>
      <c r="M6" s="32" t="str">
        <f>'элективы 10 класс'!B17</f>
        <v>Психологическое здоровье</v>
      </c>
      <c r="N6" s="34" t="s">
        <v>26</v>
      </c>
      <c r="O6" s="128"/>
      <c r="P6" s="128"/>
      <c r="Q6" s="32">
        <f>'элективы 10 класс'!M8</f>
        <v>0</v>
      </c>
      <c r="R6" s="32">
        <f>'элективы 10 класс'!M9</f>
        <v>0</v>
      </c>
      <c r="S6" s="33">
        <f>'элективы 10 класс'!M10</f>
        <v>0</v>
      </c>
      <c r="T6" s="32" t="e">
        <f>'элективы 10 класс'!#REF!</f>
        <v>#REF!</v>
      </c>
      <c r="U6" s="33">
        <f>'элективы 10 класс'!M11</f>
        <v>0</v>
      </c>
      <c r="V6" s="33">
        <f>'Распр. эл. в ОУ 11кл. по Ф.И.'!B18</f>
        <v>0</v>
      </c>
      <c r="W6" s="33" t="str">
        <f>'элективы 10 класс'!B16</f>
        <v>Macromedia Flash MX в модулях</v>
      </c>
      <c r="X6" s="33" t="str">
        <f>'элективы 10 класс'!B19</f>
        <v>Основы фармакологии</v>
      </c>
      <c r="Y6" s="125"/>
      <c r="Z6" s="131"/>
      <c r="AA6" s="125"/>
      <c r="AB6" s="141"/>
    </row>
    <row r="7" spans="1:31" ht="12.75" customHeight="1">
      <c r="A7" s="35">
        <v>1</v>
      </c>
      <c r="B7" s="36"/>
      <c r="C7" s="37" t="s">
        <v>36</v>
      </c>
      <c r="D7" s="38"/>
      <c r="E7" s="38"/>
      <c r="F7" s="35"/>
      <c r="G7" s="35">
        <v>1</v>
      </c>
      <c r="H7" s="35"/>
      <c r="I7" s="35"/>
      <c r="J7" s="35">
        <v>1</v>
      </c>
      <c r="K7" s="35"/>
      <c r="L7" s="35">
        <v>1</v>
      </c>
      <c r="M7" s="35">
        <v>1</v>
      </c>
      <c r="N7" s="39">
        <f aca="true" t="shared" si="0" ref="N7:N13">SUM(E7:M7)</f>
        <v>4</v>
      </c>
      <c r="O7" s="39">
        <f>'элективы 10 класс'!C5/2</f>
        <v>7.5</v>
      </c>
      <c r="P7" s="39" t="b">
        <f>IF(O7=N7,TRUE)</f>
        <v>0</v>
      </c>
      <c r="Q7" s="38">
        <v>1</v>
      </c>
      <c r="R7" s="38"/>
      <c r="S7" s="35">
        <v>1</v>
      </c>
      <c r="T7" s="35">
        <v>1</v>
      </c>
      <c r="U7" s="35"/>
      <c r="V7" s="35">
        <v>1</v>
      </c>
      <c r="W7" s="35"/>
      <c r="X7" s="35"/>
      <c r="Y7" s="39">
        <f>SUM(Q7:X7)</f>
        <v>4</v>
      </c>
      <c r="Z7" s="39">
        <f>'элективы 10 класс'!C5/2</f>
        <v>7.5</v>
      </c>
      <c r="AA7" s="39" t="b">
        <f>IF(Z7=Y7,TRUE)</f>
        <v>0</v>
      </c>
      <c r="AB7" s="121" t="s">
        <v>27</v>
      </c>
      <c r="AC7" s="121"/>
      <c r="AD7" s="121"/>
      <c r="AE7" s="121"/>
    </row>
    <row r="8" spans="1:31" ht="12.75">
      <c r="A8" s="35">
        <v>2</v>
      </c>
      <c r="B8" s="36"/>
      <c r="C8" s="37" t="s">
        <v>36</v>
      </c>
      <c r="D8" s="38"/>
      <c r="E8" s="38">
        <v>1</v>
      </c>
      <c r="F8" s="35"/>
      <c r="G8" s="35">
        <v>1</v>
      </c>
      <c r="H8" s="35"/>
      <c r="I8" s="35"/>
      <c r="J8" s="35"/>
      <c r="K8" s="35"/>
      <c r="L8" s="35">
        <v>1</v>
      </c>
      <c r="M8" s="35">
        <v>1</v>
      </c>
      <c r="N8" s="39">
        <f t="shared" si="0"/>
        <v>4</v>
      </c>
      <c r="O8" s="39">
        <f>'элективы 10 класс'!C5/2</f>
        <v>7.5</v>
      </c>
      <c r="P8" s="39" t="b">
        <f aca="true" t="shared" si="1" ref="P8:P56">IF(O8=N8,TRUE)</f>
        <v>0</v>
      </c>
      <c r="Q8" s="38"/>
      <c r="R8" s="38">
        <v>1</v>
      </c>
      <c r="S8" s="35"/>
      <c r="T8" s="35">
        <v>1</v>
      </c>
      <c r="U8" s="35">
        <v>1</v>
      </c>
      <c r="V8" s="35">
        <v>1</v>
      </c>
      <c r="W8" s="35"/>
      <c r="X8" s="35"/>
      <c r="Y8" s="39">
        <f aca="true" t="shared" si="2" ref="Y8:Y56">SUM(Q8:X8)</f>
        <v>4</v>
      </c>
      <c r="Z8" s="39">
        <f>'элективы 10 класс'!C5/2</f>
        <v>7.5</v>
      </c>
      <c r="AA8" s="39" t="b">
        <f aca="true" t="shared" si="3" ref="AA8:AA56">IF(Z8=Y8,TRUE)</f>
        <v>0</v>
      </c>
      <c r="AB8" s="121"/>
      <c r="AC8" s="121"/>
      <c r="AD8" s="121"/>
      <c r="AE8" s="121"/>
    </row>
    <row r="9" spans="1:31" ht="12.75">
      <c r="A9" s="35">
        <v>3</v>
      </c>
      <c r="B9" s="36"/>
      <c r="C9" s="37" t="s">
        <v>36</v>
      </c>
      <c r="D9" s="38"/>
      <c r="E9" s="38">
        <v>1</v>
      </c>
      <c r="F9" s="35"/>
      <c r="G9" s="35">
        <v>1</v>
      </c>
      <c r="H9" s="35"/>
      <c r="I9" s="35"/>
      <c r="J9" s="35"/>
      <c r="K9" s="35"/>
      <c r="L9" s="35">
        <v>1</v>
      </c>
      <c r="M9" s="35">
        <v>1</v>
      </c>
      <c r="N9" s="39">
        <f t="shared" si="0"/>
        <v>4</v>
      </c>
      <c r="O9" s="39">
        <f>'элективы 10 класс'!C7/2</f>
        <v>0</v>
      </c>
      <c r="P9" s="39" t="b">
        <f t="shared" si="1"/>
        <v>0</v>
      </c>
      <c r="Q9" s="38"/>
      <c r="R9" s="38">
        <v>1</v>
      </c>
      <c r="S9" s="35"/>
      <c r="T9" s="35">
        <v>1</v>
      </c>
      <c r="U9" s="35"/>
      <c r="V9" s="35"/>
      <c r="W9" s="35"/>
      <c r="X9" s="35"/>
      <c r="Y9" s="39">
        <f t="shared" si="2"/>
        <v>2</v>
      </c>
      <c r="Z9" s="39">
        <f>'элективы 10 класс'!C7/2</f>
        <v>0</v>
      </c>
      <c r="AA9" s="39" t="b">
        <f t="shared" si="3"/>
        <v>0</v>
      </c>
      <c r="AB9" s="121"/>
      <c r="AC9" s="121"/>
      <c r="AD9" s="121"/>
      <c r="AE9" s="121"/>
    </row>
    <row r="10" spans="1:31" ht="12.75">
      <c r="A10" s="35">
        <v>4</v>
      </c>
      <c r="B10" s="36"/>
      <c r="C10" s="37" t="s">
        <v>36</v>
      </c>
      <c r="D10" s="38"/>
      <c r="E10" s="38">
        <v>1</v>
      </c>
      <c r="F10" s="35"/>
      <c r="G10" s="35"/>
      <c r="H10" s="35">
        <v>1</v>
      </c>
      <c r="I10" s="35"/>
      <c r="J10" s="35"/>
      <c r="K10" s="35">
        <v>1</v>
      </c>
      <c r="L10" s="35"/>
      <c r="M10" s="35">
        <v>1</v>
      </c>
      <c r="N10" s="39">
        <f t="shared" si="0"/>
        <v>4</v>
      </c>
      <c r="O10" s="39">
        <f>'элективы 10 класс'!C8/2</f>
        <v>0.5</v>
      </c>
      <c r="P10" s="39" t="b">
        <f t="shared" si="1"/>
        <v>0</v>
      </c>
      <c r="Q10" s="38"/>
      <c r="R10" s="38">
        <v>1</v>
      </c>
      <c r="S10" s="35"/>
      <c r="T10" s="35"/>
      <c r="U10" s="35">
        <v>1</v>
      </c>
      <c r="V10" s="35"/>
      <c r="W10" s="35"/>
      <c r="X10" s="35"/>
      <c r="Y10" s="39">
        <f t="shared" si="2"/>
        <v>2</v>
      </c>
      <c r="Z10" s="39">
        <f>'элективы 10 класс'!C8/2</f>
        <v>0.5</v>
      </c>
      <c r="AA10" s="39" t="b">
        <f t="shared" si="3"/>
        <v>0</v>
      </c>
      <c r="AB10" s="121"/>
      <c r="AC10" s="121"/>
      <c r="AD10" s="121"/>
      <c r="AE10" s="121"/>
    </row>
    <row r="11" spans="1:31" ht="12.75">
      <c r="A11" s="35">
        <v>5</v>
      </c>
      <c r="B11" s="36"/>
      <c r="C11" s="37" t="s">
        <v>36</v>
      </c>
      <c r="D11" s="38"/>
      <c r="E11" s="38"/>
      <c r="F11" s="35"/>
      <c r="G11" s="35">
        <v>1</v>
      </c>
      <c r="H11" s="35"/>
      <c r="I11" s="35"/>
      <c r="J11" s="35">
        <v>1</v>
      </c>
      <c r="K11" s="35"/>
      <c r="L11" s="35">
        <v>1</v>
      </c>
      <c r="M11" s="35">
        <v>1</v>
      </c>
      <c r="N11" s="39">
        <f t="shared" si="0"/>
        <v>4</v>
      </c>
      <c r="O11" s="39">
        <f>'элективы 10 класс'!C9/2</f>
        <v>0.5</v>
      </c>
      <c r="P11" s="39" t="b">
        <f t="shared" si="1"/>
        <v>0</v>
      </c>
      <c r="Q11" s="38"/>
      <c r="R11" s="38"/>
      <c r="S11" s="35"/>
      <c r="T11" s="35">
        <v>1</v>
      </c>
      <c r="U11" s="35"/>
      <c r="V11" s="35"/>
      <c r="W11" s="35"/>
      <c r="X11" s="35"/>
      <c r="Y11" s="39">
        <f t="shared" si="2"/>
        <v>1</v>
      </c>
      <c r="Z11" s="39">
        <f>'элективы 10 класс'!C9/2</f>
        <v>0.5</v>
      </c>
      <c r="AA11" s="39" t="b">
        <f t="shared" si="3"/>
        <v>0</v>
      </c>
      <c r="AB11" s="121"/>
      <c r="AC11" s="121"/>
      <c r="AD11" s="121"/>
      <c r="AE11" s="121"/>
    </row>
    <row r="12" spans="1:31" ht="12.75">
      <c r="A12" s="35">
        <v>6</v>
      </c>
      <c r="B12" s="36"/>
      <c r="C12" s="37" t="s">
        <v>36</v>
      </c>
      <c r="D12" s="38"/>
      <c r="E12" s="38"/>
      <c r="F12" s="35"/>
      <c r="G12" s="35">
        <v>1</v>
      </c>
      <c r="H12" s="35"/>
      <c r="I12" s="35"/>
      <c r="J12" s="35">
        <v>1</v>
      </c>
      <c r="K12" s="35"/>
      <c r="L12" s="35">
        <v>1</v>
      </c>
      <c r="M12" s="35">
        <v>1</v>
      </c>
      <c r="N12" s="39">
        <f t="shared" si="0"/>
        <v>4</v>
      </c>
      <c r="O12" s="39">
        <f>'элективы 10 класс'!C10/2</f>
        <v>0.5</v>
      </c>
      <c r="P12" s="39" t="b">
        <f t="shared" si="1"/>
        <v>0</v>
      </c>
      <c r="Q12" s="38"/>
      <c r="R12" s="38"/>
      <c r="S12" s="35"/>
      <c r="T12" s="35">
        <v>1</v>
      </c>
      <c r="U12" s="35"/>
      <c r="V12" s="35"/>
      <c r="W12" s="35"/>
      <c r="X12" s="35"/>
      <c r="Y12" s="39">
        <f t="shared" si="2"/>
        <v>1</v>
      </c>
      <c r="Z12" s="39">
        <f>'элективы 10 класс'!C10/2</f>
        <v>0.5</v>
      </c>
      <c r="AA12" s="39" t="b">
        <f t="shared" si="3"/>
        <v>0</v>
      </c>
      <c r="AB12" s="121"/>
      <c r="AC12" s="121"/>
      <c r="AD12" s="121"/>
      <c r="AE12" s="121"/>
    </row>
    <row r="13" spans="1:31" ht="12.75">
      <c r="A13" s="35">
        <v>7</v>
      </c>
      <c r="B13" s="36"/>
      <c r="C13" s="37" t="s">
        <v>36</v>
      </c>
      <c r="D13" s="38"/>
      <c r="E13" s="38"/>
      <c r="F13" s="35"/>
      <c r="G13" s="35">
        <v>1</v>
      </c>
      <c r="H13" s="35"/>
      <c r="I13" s="35"/>
      <c r="J13" s="35">
        <v>1</v>
      </c>
      <c r="K13" s="35"/>
      <c r="L13" s="35">
        <v>1</v>
      </c>
      <c r="M13" s="35">
        <v>1</v>
      </c>
      <c r="N13" s="39">
        <f t="shared" si="0"/>
        <v>4</v>
      </c>
      <c r="O13" s="39" t="e">
        <f>'элективы 10 класс'!#REF!/2</f>
        <v>#REF!</v>
      </c>
      <c r="P13" s="39" t="e">
        <f t="shared" si="1"/>
        <v>#REF!</v>
      </c>
      <c r="Q13" s="38"/>
      <c r="R13" s="38"/>
      <c r="S13" s="35"/>
      <c r="T13" s="35">
        <v>1</v>
      </c>
      <c r="U13" s="35"/>
      <c r="V13" s="35"/>
      <c r="W13" s="35"/>
      <c r="X13" s="35"/>
      <c r="Y13" s="39">
        <f t="shared" si="2"/>
        <v>1</v>
      </c>
      <c r="Z13" s="39" t="e">
        <f>'элективы 10 класс'!#REF!/2</f>
        <v>#REF!</v>
      </c>
      <c r="AA13" s="39" t="e">
        <f t="shared" si="3"/>
        <v>#REF!</v>
      </c>
      <c r="AB13" s="121"/>
      <c r="AC13" s="121"/>
      <c r="AD13" s="121"/>
      <c r="AE13" s="121"/>
    </row>
    <row r="14" spans="1:27" ht="12.75">
      <c r="A14" s="35">
        <v>8</v>
      </c>
      <c r="B14" s="36"/>
      <c r="C14" s="37" t="s">
        <v>36</v>
      </c>
      <c r="D14" s="38"/>
      <c r="E14" s="38">
        <v>1</v>
      </c>
      <c r="F14" s="35"/>
      <c r="G14" s="35"/>
      <c r="H14" s="35">
        <v>1</v>
      </c>
      <c r="I14" s="35"/>
      <c r="J14" s="35"/>
      <c r="K14" s="35">
        <v>1</v>
      </c>
      <c r="L14" s="35"/>
      <c r="M14" s="35">
        <v>1</v>
      </c>
      <c r="N14" s="39">
        <f aca="true" t="shared" si="4" ref="N14:N56">SUM(D14:M14)</f>
        <v>4</v>
      </c>
      <c r="O14" s="39">
        <f>'элективы 10 класс'!C11/2</f>
        <v>0.5</v>
      </c>
      <c r="P14" s="39" t="b">
        <f t="shared" si="1"/>
        <v>0</v>
      </c>
      <c r="Q14" s="38"/>
      <c r="R14" s="38">
        <v>1</v>
      </c>
      <c r="S14" s="35"/>
      <c r="T14" s="35"/>
      <c r="U14" s="35">
        <v>1</v>
      </c>
      <c r="V14" s="35"/>
      <c r="W14" s="35"/>
      <c r="X14" s="35"/>
      <c r="Y14" s="39">
        <f t="shared" si="2"/>
        <v>2</v>
      </c>
      <c r="Z14" s="39">
        <f>'элективы 10 класс'!C11/2</f>
        <v>0.5</v>
      </c>
      <c r="AA14" s="39" t="b">
        <f t="shared" si="3"/>
        <v>0</v>
      </c>
    </row>
    <row r="15" spans="1:27" ht="12.75">
      <c r="A15" s="35">
        <v>9</v>
      </c>
      <c r="B15" s="36"/>
      <c r="C15" s="37" t="s">
        <v>36</v>
      </c>
      <c r="D15" s="38"/>
      <c r="E15" s="38"/>
      <c r="F15" s="35"/>
      <c r="G15" s="35">
        <v>1</v>
      </c>
      <c r="H15" s="35"/>
      <c r="I15" s="35"/>
      <c r="J15" s="35">
        <v>1</v>
      </c>
      <c r="K15" s="35"/>
      <c r="L15" s="35">
        <v>1</v>
      </c>
      <c r="M15" s="35">
        <v>1</v>
      </c>
      <c r="N15" s="39">
        <f t="shared" si="4"/>
        <v>4</v>
      </c>
      <c r="O15" s="39">
        <f>'элективы 10 класс'!C13/2</f>
        <v>0.5</v>
      </c>
      <c r="P15" s="39" t="b">
        <f t="shared" si="1"/>
        <v>0</v>
      </c>
      <c r="Q15" s="38"/>
      <c r="R15" s="38"/>
      <c r="S15" s="35"/>
      <c r="T15" s="35">
        <v>1</v>
      </c>
      <c r="U15" s="35"/>
      <c r="V15" s="35"/>
      <c r="W15" s="35"/>
      <c r="X15" s="35"/>
      <c r="Y15" s="39">
        <f t="shared" si="2"/>
        <v>1</v>
      </c>
      <c r="Z15" s="39">
        <f>'элективы 10 класс'!C13/2</f>
        <v>0.5</v>
      </c>
      <c r="AA15" s="39" t="b">
        <f t="shared" si="3"/>
        <v>0</v>
      </c>
    </row>
    <row r="16" spans="1:27" ht="12.75">
      <c r="A16" s="35">
        <v>10</v>
      </c>
      <c r="B16" s="36"/>
      <c r="C16" s="37" t="s">
        <v>36</v>
      </c>
      <c r="D16" s="38"/>
      <c r="E16" s="38">
        <v>1</v>
      </c>
      <c r="F16" s="35"/>
      <c r="G16" s="35"/>
      <c r="H16" s="35">
        <v>1</v>
      </c>
      <c r="I16" s="35"/>
      <c r="J16" s="35"/>
      <c r="K16" s="35">
        <v>1</v>
      </c>
      <c r="L16" s="35"/>
      <c r="M16" s="35">
        <v>1</v>
      </c>
      <c r="N16" s="39">
        <f t="shared" si="4"/>
        <v>4</v>
      </c>
      <c r="O16" s="39">
        <f>'элективы 10 класс'!C14/2</f>
        <v>0.5</v>
      </c>
      <c r="P16" s="39" t="b">
        <f t="shared" si="1"/>
        <v>0</v>
      </c>
      <c r="Q16" s="38"/>
      <c r="R16" s="38">
        <v>1</v>
      </c>
      <c r="S16" s="35"/>
      <c r="T16" s="35"/>
      <c r="U16" s="35">
        <v>1</v>
      </c>
      <c r="V16" s="35"/>
      <c r="W16" s="35"/>
      <c r="X16" s="35"/>
      <c r="Y16" s="39">
        <f t="shared" si="2"/>
        <v>2</v>
      </c>
      <c r="Z16" s="39">
        <f>'элективы 10 класс'!C14/2</f>
        <v>0.5</v>
      </c>
      <c r="AA16" s="39" t="b">
        <f t="shared" si="3"/>
        <v>0</v>
      </c>
    </row>
    <row r="17" spans="1:27" ht="12.75">
      <c r="A17" s="35">
        <v>11</v>
      </c>
      <c r="B17" s="40"/>
      <c r="C17" s="37" t="s">
        <v>36</v>
      </c>
      <c r="D17" s="41"/>
      <c r="E17" s="41">
        <v>1</v>
      </c>
      <c r="F17" s="35"/>
      <c r="G17" s="35"/>
      <c r="H17" s="35">
        <v>1</v>
      </c>
      <c r="I17" s="35"/>
      <c r="J17" s="35"/>
      <c r="K17" s="35">
        <v>1</v>
      </c>
      <c r="L17" s="35"/>
      <c r="M17" s="35">
        <v>1</v>
      </c>
      <c r="N17" s="39">
        <f t="shared" si="4"/>
        <v>4</v>
      </c>
      <c r="O17" s="39">
        <f>'элективы 10 класс'!C15/2</f>
        <v>0.5</v>
      </c>
      <c r="P17" s="39" t="b">
        <f t="shared" si="1"/>
        <v>0</v>
      </c>
      <c r="Q17" s="41"/>
      <c r="R17" s="41">
        <v>1</v>
      </c>
      <c r="S17" s="35"/>
      <c r="T17" s="35"/>
      <c r="U17" s="35">
        <v>1</v>
      </c>
      <c r="V17" s="35"/>
      <c r="W17" s="35"/>
      <c r="X17" s="35"/>
      <c r="Y17" s="39">
        <f t="shared" si="2"/>
        <v>2</v>
      </c>
      <c r="Z17" s="39">
        <f>'элективы 10 класс'!C15/2</f>
        <v>0.5</v>
      </c>
      <c r="AA17" s="39" t="b">
        <f t="shared" si="3"/>
        <v>0</v>
      </c>
    </row>
    <row r="18" spans="1:27" ht="12.75">
      <c r="A18" s="35">
        <v>12</v>
      </c>
      <c r="B18" s="40"/>
      <c r="C18" s="37" t="s">
        <v>36</v>
      </c>
      <c r="D18" s="41"/>
      <c r="E18" s="41"/>
      <c r="F18" s="35"/>
      <c r="G18" s="35"/>
      <c r="H18" s="35">
        <v>1</v>
      </c>
      <c r="I18" s="35"/>
      <c r="J18" s="35">
        <v>1</v>
      </c>
      <c r="K18" s="35">
        <v>1</v>
      </c>
      <c r="L18" s="35"/>
      <c r="M18" s="35">
        <v>1</v>
      </c>
      <c r="N18" s="39">
        <f t="shared" si="4"/>
        <v>4</v>
      </c>
      <c r="O18" s="39">
        <f>'элективы 10 класс'!C16/2</f>
        <v>0.5</v>
      </c>
      <c r="P18" s="39" t="b">
        <f t="shared" si="1"/>
        <v>0</v>
      </c>
      <c r="Q18" s="41"/>
      <c r="R18" s="41"/>
      <c r="S18" s="35"/>
      <c r="T18" s="35"/>
      <c r="U18" s="35">
        <v>1</v>
      </c>
      <c r="V18" s="35"/>
      <c r="W18" s="35"/>
      <c r="X18" s="35"/>
      <c r="Y18" s="39">
        <f t="shared" si="2"/>
        <v>1</v>
      </c>
      <c r="Z18" s="39">
        <f>'элективы 10 класс'!C16/2</f>
        <v>0.5</v>
      </c>
      <c r="AA18" s="39" t="b">
        <f t="shared" si="3"/>
        <v>0</v>
      </c>
    </row>
    <row r="19" spans="1:27" ht="12.75">
      <c r="A19" s="35">
        <v>13</v>
      </c>
      <c r="B19" s="40"/>
      <c r="C19" s="37" t="s">
        <v>36</v>
      </c>
      <c r="D19" s="41"/>
      <c r="E19" s="41"/>
      <c r="F19" s="35"/>
      <c r="G19" s="35">
        <v>1</v>
      </c>
      <c r="H19" s="35"/>
      <c r="I19" s="35"/>
      <c r="J19" s="35">
        <v>1</v>
      </c>
      <c r="K19" s="35"/>
      <c r="L19" s="35">
        <v>1</v>
      </c>
      <c r="M19" s="35">
        <v>1</v>
      </c>
      <c r="N19" s="39">
        <f t="shared" si="4"/>
        <v>4</v>
      </c>
      <c r="O19" s="39">
        <f>'элективы 10 класс'!C17/2</f>
        <v>0.5</v>
      </c>
      <c r="P19" s="39" t="b">
        <f t="shared" si="1"/>
        <v>0</v>
      </c>
      <c r="Q19" s="41"/>
      <c r="R19" s="41"/>
      <c r="S19" s="35"/>
      <c r="T19" s="35">
        <v>1</v>
      </c>
      <c r="U19" s="35"/>
      <c r="V19" s="35"/>
      <c r="W19" s="35"/>
      <c r="X19" s="35"/>
      <c r="Y19" s="39">
        <f t="shared" si="2"/>
        <v>1</v>
      </c>
      <c r="Z19" s="39">
        <f>'элективы 10 класс'!C17/2</f>
        <v>0.5</v>
      </c>
      <c r="AA19" s="39" t="b">
        <f t="shared" si="3"/>
        <v>0</v>
      </c>
    </row>
    <row r="20" spans="1:27" ht="12.75">
      <c r="A20" s="35">
        <v>14</v>
      </c>
      <c r="B20" s="40"/>
      <c r="C20" s="37" t="s">
        <v>36</v>
      </c>
      <c r="D20" s="41"/>
      <c r="E20" s="41"/>
      <c r="F20" s="35"/>
      <c r="G20" s="35"/>
      <c r="H20" s="35">
        <v>1</v>
      </c>
      <c r="I20" s="35"/>
      <c r="J20" s="35">
        <v>1</v>
      </c>
      <c r="K20" s="35">
        <v>1</v>
      </c>
      <c r="L20" s="35"/>
      <c r="M20" s="35">
        <v>1</v>
      </c>
      <c r="N20" s="39">
        <f t="shared" si="4"/>
        <v>4</v>
      </c>
      <c r="O20" s="39">
        <f>'элективы 10 класс'!C18/2</f>
        <v>0.5</v>
      </c>
      <c r="P20" s="39" t="b">
        <f t="shared" si="1"/>
        <v>0</v>
      </c>
      <c r="Q20" s="41"/>
      <c r="R20" s="41"/>
      <c r="S20" s="35"/>
      <c r="T20" s="35"/>
      <c r="U20" s="35">
        <v>1</v>
      </c>
      <c r="V20" s="35"/>
      <c r="W20" s="35"/>
      <c r="X20" s="35"/>
      <c r="Y20" s="39">
        <f t="shared" si="2"/>
        <v>1</v>
      </c>
      <c r="Z20" s="39">
        <f>'элективы 10 класс'!C18/2</f>
        <v>0.5</v>
      </c>
      <c r="AA20" s="39" t="b">
        <f t="shared" si="3"/>
        <v>0</v>
      </c>
    </row>
    <row r="21" spans="1:27" ht="12.75">
      <c r="A21" s="35">
        <v>15</v>
      </c>
      <c r="B21" s="42"/>
      <c r="C21" s="37" t="s">
        <v>36</v>
      </c>
      <c r="D21" s="43"/>
      <c r="E21" s="43">
        <v>1</v>
      </c>
      <c r="F21" s="35"/>
      <c r="G21" s="35"/>
      <c r="H21" s="35">
        <v>1</v>
      </c>
      <c r="I21" s="35"/>
      <c r="J21" s="35"/>
      <c r="K21" s="35">
        <v>1</v>
      </c>
      <c r="L21" s="35"/>
      <c r="M21" s="35">
        <v>1</v>
      </c>
      <c r="N21" s="39">
        <f t="shared" si="4"/>
        <v>4</v>
      </c>
      <c r="O21" s="39">
        <f>'элективы 10 класс'!C19/2</f>
        <v>0.5</v>
      </c>
      <c r="P21" s="39" t="b">
        <f t="shared" si="1"/>
        <v>0</v>
      </c>
      <c r="Q21" s="43"/>
      <c r="R21" s="43">
        <v>1</v>
      </c>
      <c r="S21" s="35"/>
      <c r="T21" s="35"/>
      <c r="U21" s="35">
        <v>1</v>
      </c>
      <c r="V21" s="35"/>
      <c r="W21" s="35"/>
      <c r="X21" s="35"/>
      <c r="Y21" s="39">
        <f t="shared" si="2"/>
        <v>2</v>
      </c>
      <c r="Z21" s="39">
        <f>'элективы 10 класс'!C19/2</f>
        <v>0.5</v>
      </c>
      <c r="AA21" s="39" t="b">
        <f t="shared" si="3"/>
        <v>0</v>
      </c>
    </row>
    <row r="22" spans="1:27" ht="12.75">
      <c r="A22" s="35">
        <v>16</v>
      </c>
      <c r="B22" s="42"/>
      <c r="C22" s="37" t="s">
        <v>36</v>
      </c>
      <c r="D22" s="43"/>
      <c r="E22" s="43"/>
      <c r="F22" s="35"/>
      <c r="G22" s="35">
        <v>1</v>
      </c>
      <c r="H22" s="35"/>
      <c r="I22" s="35"/>
      <c r="J22" s="35">
        <v>1</v>
      </c>
      <c r="K22" s="35"/>
      <c r="L22" s="35">
        <v>1</v>
      </c>
      <c r="M22" s="35">
        <v>1</v>
      </c>
      <c r="N22" s="39">
        <f t="shared" si="4"/>
        <v>4</v>
      </c>
      <c r="O22" s="39">
        <f>'элективы 10 класс'!C20/2</f>
        <v>0</v>
      </c>
      <c r="P22" s="39" t="b">
        <f t="shared" si="1"/>
        <v>0</v>
      </c>
      <c r="Q22" s="43"/>
      <c r="R22" s="43"/>
      <c r="S22" s="35"/>
      <c r="T22" s="35">
        <v>1</v>
      </c>
      <c r="U22" s="35"/>
      <c r="V22" s="35"/>
      <c r="W22" s="35"/>
      <c r="X22" s="35"/>
      <c r="Y22" s="39">
        <f t="shared" si="2"/>
        <v>1</v>
      </c>
      <c r="Z22" s="39">
        <f>'элективы 10 класс'!C20/2</f>
        <v>0</v>
      </c>
      <c r="AA22" s="39" t="b">
        <f t="shared" si="3"/>
        <v>0</v>
      </c>
    </row>
    <row r="23" spans="1:27" ht="12.75">
      <c r="A23" s="35">
        <v>17</v>
      </c>
      <c r="B23" s="40"/>
      <c r="C23" s="37" t="s">
        <v>36</v>
      </c>
      <c r="D23" s="41"/>
      <c r="E23" s="41">
        <v>1</v>
      </c>
      <c r="F23" s="35"/>
      <c r="G23" s="35">
        <v>1</v>
      </c>
      <c r="H23" s="35"/>
      <c r="I23" s="35"/>
      <c r="J23" s="35"/>
      <c r="K23" s="35"/>
      <c r="L23" s="35">
        <v>1</v>
      </c>
      <c r="M23" s="35">
        <v>1</v>
      </c>
      <c r="N23" s="39">
        <f t="shared" si="4"/>
        <v>4</v>
      </c>
      <c r="O23" s="39">
        <f>'элективы 10 класс'!C21/2</f>
        <v>0</v>
      </c>
      <c r="P23" s="39" t="b">
        <f t="shared" si="1"/>
        <v>0</v>
      </c>
      <c r="Q23" s="41"/>
      <c r="R23" s="41">
        <v>1</v>
      </c>
      <c r="S23" s="35"/>
      <c r="T23" s="35">
        <v>1</v>
      </c>
      <c r="U23" s="35"/>
      <c r="V23" s="35"/>
      <c r="W23" s="35"/>
      <c r="X23" s="35"/>
      <c r="Y23" s="39">
        <f t="shared" si="2"/>
        <v>2</v>
      </c>
      <c r="Z23" s="39">
        <f>'элективы 10 класс'!C21/2</f>
        <v>0</v>
      </c>
      <c r="AA23" s="39" t="b">
        <f t="shared" si="3"/>
        <v>0</v>
      </c>
    </row>
    <row r="24" spans="1:27" ht="12.75">
      <c r="A24" s="35">
        <v>18</v>
      </c>
      <c r="B24" s="40"/>
      <c r="C24" s="37" t="s">
        <v>36</v>
      </c>
      <c r="D24" s="41"/>
      <c r="E24" s="41"/>
      <c r="F24" s="35"/>
      <c r="G24" s="35"/>
      <c r="H24" s="35">
        <v>1</v>
      </c>
      <c r="I24" s="35"/>
      <c r="J24" s="35">
        <v>1</v>
      </c>
      <c r="K24" s="35">
        <v>1</v>
      </c>
      <c r="L24" s="35"/>
      <c r="M24" s="35">
        <v>1</v>
      </c>
      <c r="N24" s="39">
        <f t="shared" si="4"/>
        <v>4</v>
      </c>
      <c r="O24" s="39">
        <f>'элективы 10 класс'!C22/2</f>
        <v>0</v>
      </c>
      <c r="P24" s="39" t="b">
        <f t="shared" si="1"/>
        <v>0</v>
      </c>
      <c r="Q24" s="41"/>
      <c r="R24" s="41"/>
      <c r="S24" s="35"/>
      <c r="T24" s="35"/>
      <c r="U24" s="35">
        <v>1</v>
      </c>
      <c r="V24" s="35"/>
      <c r="W24" s="35"/>
      <c r="X24" s="35"/>
      <c r="Y24" s="39">
        <f t="shared" si="2"/>
        <v>1</v>
      </c>
      <c r="Z24" s="39">
        <f>'элективы 10 класс'!C22/2</f>
        <v>0</v>
      </c>
      <c r="AA24" s="39" t="b">
        <f t="shared" si="3"/>
        <v>0</v>
      </c>
    </row>
    <row r="25" spans="1:27" ht="12.75">
      <c r="A25" s="35">
        <v>19</v>
      </c>
      <c r="B25" s="42"/>
      <c r="C25" s="37" t="s">
        <v>36</v>
      </c>
      <c r="D25" s="43"/>
      <c r="E25" s="43"/>
      <c r="F25" s="35"/>
      <c r="G25" s="35">
        <v>1</v>
      </c>
      <c r="H25" s="35"/>
      <c r="I25" s="35"/>
      <c r="J25" s="35">
        <v>1</v>
      </c>
      <c r="K25" s="35"/>
      <c r="L25" s="35">
        <v>1</v>
      </c>
      <c r="M25" s="35">
        <v>1</v>
      </c>
      <c r="N25" s="39">
        <f t="shared" si="4"/>
        <v>4</v>
      </c>
      <c r="O25" s="39" t="e">
        <f>'элективы 10 класс'!#REF!/2</f>
        <v>#REF!</v>
      </c>
      <c r="P25" s="39" t="e">
        <f t="shared" si="1"/>
        <v>#REF!</v>
      </c>
      <c r="Q25" s="43"/>
      <c r="R25" s="43"/>
      <c r="S25" s="35"/>
      <c r="T25" s="35">
        <v>1</v>
      </c>
      <c r="U25" s="35"/>
      <c r="V25" s="35"/>
      <c r="W25" s="35"/>
      <c r="X25" s="35"/>
      <c r="Y25" s="39">
        <f t="shared" si="2"/>
        <v>1</v>
      </c>
      <c r="Z25" s="39" t="e">
        <f>'элективы 10 класс'!#REF!/2</f>
        <v>#REF!</v>
      </c>
      <c r="AA25" s="39" t="e">
        <f t="shared" si="3"/>
        <v>#REF!</v>
      </c>
    </row>
    <row r="26" spans="1:27" ht="12.75">
      <c r="A26" s="35">
        <v>20</v>
      </c>
      <c r="B26" s="40"/>
      <c r="C26" s="37" t="s">
        <v>36</v>
      </c>
      <c r="D26" s="41"/>
      <c r="E26" s="41"/>
      <c r="F26" s="35"/>
      <c r="G26" s="35"/>
      <c r="H26" s="35">
        <v>1</v>
      </c>
      <c r="I26" s="35"/>
      <c r="J26" s="35">
        <v>1</v>
      </c>
      <c r="K26" s="35">
        <v>1</v>
      </c>
      <c r="L26" s="35"/>
      <c r="M26" s="35">
        <v>1</v>
      </c>
      <c r="N26" s="39">
        <f t="shared" si="4"/>
        <v>4</v>
      </c>
      <c r="O26" s="39" t="e">
        <f>'элективы 10 класс'!#REF!/2</f>
        <v>#REF!</v>
      </c>
      <c r="P26" s="39" t="e">
        <f t="shared" si="1"/>
        <v>#REF!</v>
      </c>
      <c r="Q26" s="41"/>
      <c r="R26" s="41"/>
      <c r="S26" s="35"/>
      <c r="T26" s="35"/>
      <c r="U26" s="35">
        <v>1</v>
      </c>
      <c r="V26" s="35"/>
      <c r="W26" s="35"/>
      <c r="X26" s="35"/>
      <c r="Y26" s="39">
        <f t="shared" si="2"/>
        <v>1</v>
      </c>
      <c r="Z26" s="39" t="e">
        <f>'элективы 10 класс'!#REF!/2</f>
        <v>#REF!</v>
      </c>
      <c r="AA26" s="39" t="e">
        <f t="shared" si="3"/>
        <v>#REF!</v>
      </c>
    </row>
    <row r="27" spans="1:27" ht="12.75">
      <c r="A27" s="35">
        <v>21</v>
      </c>
      <c r="B27" s="40"/>
      <c r="C27" s="37" t="s">
        <v>36</v>
      </c>
      <c r="D27" s="41"/>
      <c r="E27" s="41">
        <v>1</v>
      </c>
      <c r="F27" s="35"/>
      <c r="G27" s="35"/>
      <c r="H27" s="35">
        <v>1</v>
      </c>
      <c r="I27" s="35"/>
      <c r="J27" s="35"/>
      <c r="K27" s="35">
        <v>1</v>
      </c>
      <c r="L27" s="35"/>
      <c r="M27" s="35">
        <v>1</v>
      </c>
      <c r="N27" s="39">
        <f t="shared" si="4"/>
        <v>4</v>
      </c>
      <c r="O27" s="39">
        <f>'элективы 10 класс'!C23/2</f>
        <v>0</v>
      </c>
      <c r="P27" s="39" t="b">
        <f t="shared" si="1"/>
        <v>0</v>
      </c>
      <c r="Q27" s="41"/>
      <c r="R27" s="41">
        <v>1</v>
      </c>
      <c r="S27" s="35"/>
      <c r="T27" s="35"/>
      <c r="U27" s="35">
        <v>1</v>
      </c>
      <c r="V27" s="35"/>
      <c r="W27" s="35"/>
      <c r="X27" s="35"/>
      <c r="Y27" s="39">
        <f t="shared" si="2"/>
        <v>2</v>
      </c>
      <c r="Z27" s="39">
        <f>'элективы 10 класс'!C23/2</f>
        <v>0</v>
      </c>
      <c r="AA27" s="39" t="b">
        <f t="shared" si="3"/>
        <v>0</v>
      </c>
    </row>
    <row r="28" spans="1:27" ht="12.75">
      <c r="A28" s="35">
        <v>22</v>
      </c>
      <c r="B28" s="40"/>
      <c r="C28" s="37" t="s">
        <v>36</v>
      </c>
      <c r="D28" s="41"/>
      <c r="E28" s="41"/>
      <c r="F28" s="35"/>
      <c r="G28" s="35"/>
      <c r="H28" s="35">
        <v>1</v>
      </c>
      <c r="I28" s="35"/>
      <c r="J28" s="35">
        <v>1</v>
      </c>
      <c r="K28" s="35">
        <v>1</v>
      </c>
      <c r="L28" s="35"/>
      <c r="M28" s="35">
        <v>1</v>
      </c>
      <c r="N28" s="39">
        <f t="shared" si="4"/>
        <v>4</v>
      </c>
      <c r="O28" s="39">
        <f>'элективы 10 класс'!C24/2</f>
        <v>0</v>
      </c>
      <c r="P28" s="39" t="b">
        <f t="shared" si="1"/>
        <v>0</v>
      </c>
      <c r="Q28" s="41"/>
      <c r="R28" s="41"/>
      <c r="S28" s="35"/>
      <c r="T28" s="35"/>
      <c r="U28" s="35">
        <v>1</v>
      </c>
      <c r="V28" s="35"/>
      <c r="W28" s="35"/>
      <c r="X28" s="35"/>
      <c r="Y28" s="39">
        <f t="shared" si="2"/>
        <v>1</v>
      </c>
      <c r="Z28" s="39">
        <f>'элективы 10 класс'!C24/2</f>
        <v>0</v>
      </c>
      <c r="AA28" s="39" t="b">
        <f t="shared" si="3"/>
        <v>0</v>
      </c>
    </row>
    <row r="29" spans="1:27" ht="12.75">
      <c r="A29" s="35">
        <v>23</v>
      </c>
      <c r="B29" s="40"/>
      <c r="C29" s="37" t="s">
        <v>36</v>
      </c>
      <c r="D29" s="41"/>
      <c r="E29" s="41"/>
      <c r="F29" s="35"/>
      <c r="G29" s="35">
        <v>1</v>
      </c>
      <c r="H29" s="35"/>
      <c r="I29" s="35"/>
      <c r="J29" s="35">
        <v>1</v>
      </c>
      <c r="K29" s="35"/>
      <c r="L29" s="35">
        <v>1</v>
      </c>
      <c r="M29" s="35">
        <v>1</v>
      </c>
      <c r="N29" s="39">
        <f t="shared" si="4"/>
        <v>4</v>
      </c>
      <c r="O29" s="39">
        <f>'элективы 10 класс'!C25/2</f>
        <v>0</v>
      </c>
      <c r="P29" s="39" t="b">
        <f t="shared" si="1"/>
        <v>0</v>
      </c>
      <c r="Q29" s="41"/>
      <c r="R29" s="41"/>
      <c r="S29" s="35"/>
      <c r="T29" s="35">
        <v>1</v>
      </c>
      <c r="U29" s="35"/>
      <c r="V29" s="35"/>
      <c r="W29" s="35"/>
      <c r="X29" s="35"/>
      <c r="Y29" s="39">
        <f t="shared" si="2"/>
        <v>1</v>
      </c>
      <c r="Z29" s="39">
        <f>'элективы 10 класс'!C25/2</f>
        <v>0</v>
      </c>
      <c r="AA29" s="39" t="b">
        <f t="shared" si="3"/>
        <v>0</v>
      </c>
    </row>
    <row r="30" spans="1:27" ht="12.75">
      <c r="A30" s="35">
        <v>24</v>
      </c>
      <c r="B30" s="36"/>
      <c r="C30" s="37" t="s">
        <v>36</v>
      </c>
      <c r="D30" s="38"/>
      <c r="E30" s="38">
        <v>1</v>
      </c>
      <c r="F30" s="35"/>
      <c r="G30" s="35"/>
      <c r="H30" s="35">
        <v>1</v>
      </c>
      <c r="I30" s="35"/>
      <c r="J30" s="35"/>
      <c r="K30" s="35">
        <v>1</v>
      </c>
      <c r="L30" s="35"/>
      <c r="M30" s="35">
        <v>1</v>
      </c>
      <c r="N30" s="39">
        <f t="shared" si="4"/>
        <v>4</v>
      </c>
      <c r="O30" s="39">
        <f>'элективы 10 класс'!C26/2</f>
        <v>0</v>
      </c>
      <c r="P30" s="39" t="b">
        <f t="shared" si="1"/>
        <v>0</v>
      </c>
      <c r="Q30" s="38"/>
      <c r="R30" s="38">
        <v>1</v>
      </c>
      <c r="S30" s="35"/>
      <c r="T30" s="35"/>
      <c r="U30" s="35">
        <v>1</v>
      </c>
      <c r="V30" s="35"/>
      <c r="W30" s="35"/>
      <c r="X30" s="35"/>
      <c r="Y30" s="39">
        <f t="shared" si="2"/>
        <v>2</v>
      </c>
      <c r="Z30" s="39">
        <f>'элективы 10 класс'!C26/2</f>
        <v>0</v>
      </c>
      <c r="AA30" s="39" t="b">
        <f t="shared" si="3"/>
        <v>0</v>
      </c>
    </row>
    <row r="31" spans="1:27" ht="12.75">
      <c r="A31" s="35">
        <v>25</v>
      </c>
      <c r="B31" s="36"/>
      <c r="C31" s="37" t="s">
        <v>37</v>
      </c>
      <c r="D31" s="38">
        <v>1</v>
      </c>
      <c r="E31" s="38"/>
      <c r="F31" s="35"/>
      <c r="G31" s="35"/>
      <c r="H31" s="35"/>
      <c r="I31" s="35">
        <v>1</v>
      </c>
      <c r="J31" s="35">
        <v>1</v>
      </c>
      <c r="K31" s="35">
        <v>1</v>
      </c>
      <c r="L31" s="35"/>
      <c r="M31" s="35"/>
      <c r="N31" s="39">
        <f t="shared" si="4"/>
        <v>4</v>
      </c>
      <c r="O31" s="39">
        <f>'элективы 10 класс'!C27/2</f>
        <v>0</v>
      </c>
      <c r="P31" s="39" t="b">
        <f t="shared" si="1"/>
        <v>0</v>
      </c>
      <c r="Q31" s="38">
        <v>1</v>
      </c>
      <c r="R31" s="38"/>
      <c r="S31" s="35"/>
      <c r="T31" s="35"/>
      <c r="U31" s="35"/>
      <c r="V31" s="35"/>
      <c r="W31" s="35"/>
      <c r="X31" s="35"/>
      <c r="Y31" s="39">
        <f t="shared" si="2"/>
        <v>1</v>
      </c>
      <c r="Z31" s="39">
        <f>'элективы 10 класс'!C27/2</f>
        <v>0</v>
      </c>
      <c r="AA31" s="39" t="b">
        <f t="shared" si="3"/>
        <v>0</v>
      </c>
    </row>
    <row r="32" spans="1:27" ht="12.75">
      <c r="A32" s="35">
        <v>26</v>
      </c>
      <c r="B32" s="36"/>
      <c r="C32" s="37" t="s">
        <v>37</v>
      </c>
      <c r="D32" s="38">
        <v>1</v>
      </c>
      <c r="E32" s="38"/>
      <c r="F32" s="35">
        <v>1</v>
      </c>
      <c r="G32" s="35"/>
      <c r="H32" s="35">
        <v>1</v>
      </c>
      <c r="I32" s="35"/>
      <c r="J32" s="35">
        <v>1</v>
      </c>
      <c r="K32" s="35"/>
      <c r="L32" s="35"/>
      <c r="M32" s="35"/>
      <c r="N32" s="39">
        <f t="shared" si="4"/>
        <v>4</v>
      </c>
      <c r="O32" s="39">
        <f>'элективы 10 класс'!C28/2</f>
        <v>0</v>
      </c>
      <c r="P32" s="39" t="b">
        <f t="shared" si="1"/>
        <v>0</v>
      </c>
      <c r="Q32" s="38">
        <v>1</v>
      </c>
      <c r="R32" s="38"/>
      <c r="S32" s="35">
        <v>1</v>
      </c>
      <c r="T32" s="35"/>
      <c r="U32" s="35">
        <v>1</v>
      </c>
      <c r="V32" s="35"/>
      <c r="W32" s="35"/>
      <c r="X32" s="35"/>
      <c r="Y32" s="39">
        <f t="shared" si="2"/>
        <v>3</v>
      </c>
      <c r="Z32" s="39">
        <f>'элективы 10 класс'!C28/2</f>
        <v>0</v>
      </c>
      <c r="AA32" s="39" t="b">
        <f t="shared" si="3"/>
        <v>0</v>
      </c>
    </row>
    <row r="33" spans="1:27" ht="12.75">
      <c r="A33" s="35">
        <v>27</v>
      </c>
      <c r="B33" s="36"/>
      <c r="C33" s="37" t="s">
        <v>37</v>
      </c>
      <c r="D33" s="38">
        <v>1</v>
      </c>
      <c r="E33" s="38"/>
      <c r="F33" s="35">
        <v>1</v>
      </c>
      <c r="G33" s="35"/>
      <c r="H33" s="35"/>
      <c r="I33" s="35">
        <v>1</v>
      </c>
      <c r="J33" s="35">
        <v>1</v>
      </c>
      <c r="K33" s="35"/>
      <c r="L33" s="35"/>
      <c r="M33" s="35"/>
      <c r="N33" s="39">
        <f t="shared" si="4"/>
        <v>4</v>
      </c>
      <c r="O33" s="39">
        <f>'элективы 10 класс'!C29/2</f>
        <v>0</v>
      </c>
      <c r="P33" s="39" t="b">
        <f t="shared" si="1"/>
        <v>0</v>
      </c>
      <c r="Q33" s="38">
        <v>1</v>
      </c>
      <c r="R33" s="38"/>
      <c r="S33" s="35">
        <v>1</v>
      </c>
      <c r="T33" s="35"/>
      <c r="U33" s="35"/>
      <c r="V33" s="35"/>
      <c r="W33" s="35"/>
      <c r="X33" s="35"/>
      <c r="Y33" s="39">
        <f t="shared" si="2"/>
        <v>2</v>
      </c>
      <c r="Z33" s="39">
        <f>'элективы 10 класс'!C29/2</f>
        <v>0</v>
      </c>
      <c r="AA33" s="39" t="b">
        <f t="shared" si="3"/>
        <v>0</v>
      </c>
    </row>
    <row r="34" spans="1:27" ht="12.75">
      <c r="A34" s="35">
        <v>28</v>
      </c>
      <c r="B34" s="36"/>
      <c r="C34" s="37" t="s">
        <v>37</v>
      </c>
      <c r="D34" s="38">
        <v>1</v>
      </c>
      <c r="E34" s="38"/>
      <c r="F34" s="35">
        <v>1</v>
      </c>
      <c r="G34" s="35"/>
      <c r="H34" s="35">
        <v>1</v>
      </c>
      <c r="I34" s="35"/>
      <c r="J34" s="35">
        <v>1</v>
      </c>
      <c r="K34" s="35"/>
      <c r="L34" s="35"/>
      <c r="M34" s="35"/>
      <c r="N34" s="39">
        <f t="shared" si="4"/>
        <v>4</v>
      </c>
      <c r="O34" s="39">
        <f>'элективы 10 класс'!C30/2</f>
        <v>0</v>
      </c>
      <c r="P34" s="39" t="b">
        <f t="shared" si="1"/>
        <v>0</v>
      </c>
      <c r="Q34" s="38">
        <v>1</v>
      </c>
      <c r="R34" s="38"/>
      <c r="S34" s="35">
        <v>1</v>
      </c>
      <c r="T34" s="35"/>
      <c r="U34" s="35">
        <v>1</v>
      </c>
      <c r="V34" s="35"/>
      <c r="W34" s="35"/>
      <c r="X34" s="35"/>
      <c r="Y34" s="39">
        <f t="shared" si="2"/>
        <v>3</v>
      </c>
      <c r="Z34" s="39">
        <f>'элективы 10 класс'!C30/2</f>
        <v>0</v>
      </c>
      <c r="AA34" s="39" t="b">
        <f t="shared" si="3"/>
        <v>0</v>
      </c>
    </row>
    <row r="35" spans="1:27" ht="12.75">
      <c r="A35" s="35">
        <v>29</v>
      </c>
      <c r="B35" s="36"/>
      <c r="C35" s="37" t="s">
        <v>37</v>
      </c>
      <c r="D35" s="38">
        <v>1</v>
      </c>
      <c r="E35" s="38"/>
      <c r="F35" s="35">
        <v>1</v>
      </c>
      <c r="G35" s="35"/>
      <c r="H35" s="35">
        <v>1</v>
      </c>
      <c r="I35" s="35"/>
      <c r="J35" s="35">
        <v>1</v>
      </c>
      <c r="K35" s="35"/>
      <c r="L35" s="35"/>
      <c r="M35" s="35"/>
      <c r="N35" s="39">
        <f t="shared" si="4"/>
        <v>4</v>
      </c>
      <c r="O35" s="39">
        <f>'элективы 10 класс'!C31/2</f>
        <v>0</v>
      </c>
      <c r="P35" s="39" t="b">
        <f t="shared" si="1"/>
        <v>0</v>
      </c>
      <c r="Q35" s="38">
        <v>1</v>
      </c>
      <c r="R35" s="38"/>
      <c r="S35" s="35">
        <v>1</v>
      </c>
      <c r="T35" s="35"/>
      <c r="U35" s="35">
        <v>1</v>
      </c>
      <c r="V35" s="35"/>
      <c r="W35" s="35"/>
      <c r="X35" s="35"/>
      <c r="Y35" s="39">
        <f t="shared" si="2"/>
        <v>3</v>
      </c>
      <c r="Z35" s="39">
        <f>'элективы 10 класс'!C31/2</f>
        <v>0</v>
      </c>
      <c r="AA35" s="39" t="b">
        <f t="shared" si="3"/>
        <v>0</v>
      </c>
    </row>
    <row r="36" spans="1:27" ht="12.75">
      <c r="A36" s="35">
        <v>30</v>
      </c>
      <c r="B36" s="36"/>
      <c r="C36" s="37" t="s">
        <v>37</v>
      </c>
      <c r="D36" s="38">
        <v>1</v>
      </c>
      <c r="E36" s="38"/>
      <c r="F36" s="35"/>
      <c r="G36" s="35"/>
      <c r="H36" s="35">
        <v>1</v>
      </c>
      <c r="I36" s="35"/>
      <c r="J36" s="35">
        <v>1</v>
      </c>
      <c r="K36" s="35">
        <v>1</v>
      </c>
      <c r="L36" s="35"/>
      <c r="M36" s="35"/>
      <c r="N36" s="39">
        <f t="shared" si="4"/>
        <v>4</v>
      </c>
      <c r="O36" s="39">
        <f>'элективы 10 класс'!C32/2</f>
        <v>0</v>
      </c>
      <c r="P36" s="39" t="b">
        <f t="shared" si="1"/>
        <v>0</v>
      </c>
      <c r="Q36" s="38">
        <v>1</v>
      </c>
      <c r="R36" s="38"/>
      <c r="S36" s="35"/>
      <c r="T36" s="35"/>
      <c r="U36" s="35">
        <v>1</v>
      </c>
      <c r="V36" s="35"/>
      <c r="W36" s="35"/>
      <c r="X36" s="35"/>
      <c r="Y36" s="39">
        <f t="shared" si="2"/>
        <v>2</v>
      </c>
      <c r="Z36" s="39">
        <f>'элективы 10 класс'!C32/2</f>
        <v>0</v>
      </c>
      <c r="AA36" s="39" t="b">
        <f t="shared" si="3"/>
        <v>0</v>
      </c>
    </row>
    <row r="37" spans="1:27" ht="12.75">
      <c r="A37" s="35">
        <v>31</v>
      </c>
      <c r="B37" s="36"/>
      <c r="C37" s="37" t="s">
        <v>37</v>
      </c>
      <c r="D37" s="38">
        <v>1</v>
      </c>
      <c r="E37" s="38"/>
      <c r="F37" s="35">
        <v>1</v>
      </c>
      <c r="G37" s="35"/>
      <c r="H37" s="35"/>
      <c r="I37" s="35">
        <v>1</v>
      </c>
      <c r="J37" s="35">
        <v>1</v>
      </c>
      <c r="K37" s="35"/>
      <c r="L37" s="35"/>
      <c r="M37" s="35"/>
      <c r="N37" s="39">
        <f t="shared" si="4"/>
        <v>4</v>
      </c>
      <c r="O37" s="39">
        <f>'элективы 10 класс'!C33/2</f>
        <v>0</v>
      </c>
      <c r="P37" s="39" t="b">
        <f t="shared" si="1"/>
        <v>0</v>
      </c>
      <c r="Q37" s="38">
        <v>1</v>
      </c>
      <c r="R37" s="38"/>
      <c r="S37" s="35">
        <v>1</v>
      </c>
      <c r="T37" s="35"/>
      <c r="U37" s="35"/>
      <c r="V37" s="35"/>
      <c r="W37" s="35"/>
      <c r="X37" s="35"/>
      <c r="Y37" s="39">
        <f t="shared" si="2"/>
        <v>2</v>
      </c>
      <c r="Z37" s="39">
        <f>'элективы 10 класс'!C33/2</f>
        <v>0</v>
      </c>
      <c r="AA37" s="39" t="b">
        <f t="shared" si="3"/>
        <v>0</v>
      </c>
    </row>
    <row r="38" spans="1:27" ht="12.75">
      <c r="A38" s="35">
        <v>32</v>
      </c>
      <c r="B38" s="36"/>
      <c r="C38" s="37" t="s">
        <v>37</v>
      </c>
      <c r="D38" s="38">
        <v>1</v>
      </c>
      <c r="E38" s="38"/>
      <c r="F38" s="35"/>
      <c r="G38" s="35"/>
      <c r="H38" s="35">
        <v>1</v>
      </c>
      <c r="I38" s="35"/>
      <c r="J38" s="35">
        <v>1</v>
      </c>
      <c r="K38" s="35">
        <v>1</v>
      </c>
      <c r="L38" s="35"/>
      <c r="M38" s="35"/>
      <c r="N38" s="39">
        <f t="shared" si="4"/>
        <v>4</v>
      </c>
      <c r="O38" s="39">
        <f>'элективы 10 класс'!C34/2</f>
        <v>0</v>
      </c>
      <c r="P38" s="39" t="b">
        <f t="shared" si="1"/>
        <v>0</v>
      </c>
      <c r="Q38" s="38">
        <v>1</v>
      </c>
      <c r="R38" s="38"/>
      <c r="S38" s="35"/>
      <c r="T38" s="35"/>
      <c r="U38" s="35">
        <v>1</v>
      </c>
      <c r="V38" s="35"/>
      <c r="W38" s="35"/>
      <c r="X38" s="35"/>
      <c r="Y38" s="39">
        <f t="shared" si="2"/>
        <v>2</v>
      </c>
      <c r="Z38" s="39">
        <f>'элективы 10 класс'!C34/2</f>
        <v>0</v>
      </c>
      <c r="AA38" s="39" t="b">
        <f t="shared" si="3"/>
        <v>0</v>
      </c>
    </row>
    <row r="39" spans="1:27" ht="12.75">
      <c r="A39" s="35">
        <v>33</v>
      </c>
      <c r="B39" s="36"/>
      <c r="C39" s="37" t="s">
        <v>37</v>
      </c>
      <c r="D39" s="38">
        <v>1</v>
      </c>
      <c r="E39" s="38"/>
      <c r="F39" s="35"/>
      <c r="G39" s="35"/>
      <c r="H39" s="35">
        <v>1</v>
      </c>
      <c r="I39" s="35"/>
      <c r="J39" s="35">
        <v>1</v>
      </c>
      <c r="K39" s="35">
        <v>1</v>
      </c>
      <c r="L39" s="35"/>
      <c r="M39" s="35"/>
      <c r="N39" s="39">
        <f t="shared" si="4"/>
        <v>4</v>
      </c>
      <c r="O39" s="39">
        <f>'элективы 10 класс'!C35/2</f>
        <v>0</v>
      </c>
      <c r="P39" s="39" t="b">
        <f t="shared" si="1"/>
        <v>0</v>
      </c>
      <c r="Q39" s="38">
        <v>1</v>
      </c>
      <c r="R39" s="38"/>
      <c r="S39" s="35"/>
      <c r="T39" s="35"/>
      <c r="U39" s="35">
        <v>1</v>
      </c>
      <c r="V39" s="35"/>
      <c r="W39" s="35"/>
      <c r="X39" s="35"/>
      <c r="Y39" s="39">
        <f t="shared" si="2"/>
        <v>2</v>
      </c>
      <c r="Z39" s="39">
        <f>'элективы 10 класс'!C35/2</f>
        <v>0</v>
      </c>
      <c r="AA39" s="39" t="b">
        <f t="shared" si="3"/>
        <v>0</v>
      </c>
    </row>
    <row r="40" spans="1:27" ht="12.75">
      <c r="A40" s="35">
        <v>34</v>
      </c>
      <c r="B40" s="36"/>
      <c r="C40" s="37" t="s">
        <v>37</v>
      </c>
      <c r="D40" s="38">
        <v>1</v>
      </c>
      <c r="E40" s="38"/>
      <c r="F40" s="35">
        <v>1</v>
      </c>
      <c r="G40" s="35"/>
      <c r="H40" s="35">
        <v>1</v>
      </c>
      <c r="I40" s="35"/>
      <c r="J40" s="35">
        <v>1</v>
      </c>
      <c r="K40" s="35"/>
      <c r="L40" s="35"/>
      <c r="M40" s="35"/>
      <c r="N40" s="39">
        <f t="shared" si="4"/>
        <v>4</v>
      </c>
      <c r="O40" s="39">
        <f>'элективы 10 класс'!C36/2</f>
        <v>0</v>
      </c>
      <c r="P40" s="39" t="b">
        <f t="shared" si="1"/>
        <v>0</v>
      </c>
      <c r="Q40" s="38">
        <v>1</v>
      </c>
      <c r="R40" s="38"/>
      <c r="S40" s="35">
        <v>1</v>
      </c>
      <c r="T40" s="35"/>
      <c r="U40" s="35">
        <v>1</v>
      </c>
      <c r="V40" s="35"/>
      <c r="W40" s="35"/>
      <c r="X40" s="35"/>
      <c r="Y40" s="39">
        <f t="shared" si="2"/>
        <v>3</v>
      </c>
      <c r="Z40" s="39">
        <f>'элективы 10 класс'!C36/2</f>
        <v>0</v>
      </c>
      <c r="AA40" s="39" t="b">
        <f t="shared" si="3"/>
        <v>0</v>
      </c>
    </row>
    <row r="41" spans="1:27" ht="12.75">
      <c r="A41" s="35">
        <v>35</v>
      </c>
      <c r="B41" s="36"/>
      <c r="C41" s="37" t="s">
        <v>37</v>
      </c>
      <c r="D41" s="38">
        <v>1</v>
      </c>
      <c r="E41" s="38"/>
      <c r="F41" s="35"/>
      <c r="G41" s="35"/>
      <c r="H41" s="35"/>
      <c r="I41" s="35">
        <v>1</v>
      </c>
      <c r="J41" s="35">
        <v>1</v>
      </c>
      <c r="K41" s="35">
        <v>1</v>
      </c>
      <c r="L41" s="35"/>
      <c r="M41" s="35"/>
      <c r="N41" s="39">
        <f t="shared" si="4"/>
        <v>4</v>
      </c>
      <c r="O41" s="39">
        <f>'элективы 10 класс'!C37/2</f>
        <v>0</v>
      </c>
      <c r="P41" s="39" t="b">
        <f t="shared" si="1"/>
        <v>0</v>
      </c>
      <c r="Q41" s="38">
        <v>1</v>
      </c>
      <c r="R41" s="38"/>
      <c r="S41" s="35"/>
      <c r="T41" s="35"/>
      <c r="U41" s="35"/>
      <c r="V41" s="35"/>
      <c r="W41" s="35"/>
      <c r="X41" s="35"/>
      <c r="Y41" s="39">
        <f t="shared" si="2"/>
        <v>1</v>
      </c>
      <c r="Z41" s="39">
        <f>'элективы 10 класс'!C37/2</f>
        <v>0</v>
      </c>
      <c r="AA41" s="39" t="b">
        <f t="shared" si="3"/>
        <v>0</v>
      </c>
    </row>
    <row r="42" spans="1:27" ht="12.75">
      <c r="A42" s="35">
        <v>36</v>
      </c>
      <c r="B42" s="36"/>
      <c r="C42" s="37" t="s">
        <v>37</v>
      </c>
      <c r="D42" s="38">
        <v>1</v>
      </c>
      <c r="E42" s="38"/>
      <c r="F42" s="35"/>
      <c r="G42" s="35"/>
      <c r="H42" s="35">
        <v>1</v>
      </c>
      <c r="I42" s="35"/>
      <c r="J42" s="35">
        <v>1</v>
      </c>
      <c r="K42" s="35">
        <v>1</v>
      </c>
      <c r="L42" s="35"/>
      <c r="M42" s="35"/>
      <c r="N42" s="39">
        <f t="shared" si="4"/>
        <v>4</v>
      </c>
      <c r="O42" s="39">
        <f>'элективы 10 класс'!C38/2</f>
        <v>0</v>
      </c>
      <c r="P42" s="39" t="b">
        <f t="shared" si="1"/>
        <v>0</v>
      </c>
      <c r="Q42" s="38">
        <v>1</v>
      </c>
      <c r="R42" s="38"/>
      <c r="S42" s="35"/>
      <c r="T42" s="35"/>
      <c r="U42" s="35">
        <v>1</v>
      </c>
      <c r="V42" s="35"/>
      <c r="W42" s="35"/>
      <c r="X42" s="35"/>
      <c r="Y42" s="39">
        <f t="shared" si="2"/>
        <v>2</v>
      </c>
      <c r="Z42" s="39">
        <f>'элективы 10 класс'!C38/2</f>
        <v>0</v>
      </c>
      <c r="AA42" s="39" t="b">
        <f t="shared" si="3"/>
        <v>0</v>
      </c>
    </row>
    <row r="43" spans="1:27" ht="12.75">
      <c r="A43" s="35">
        <v>37</v>
      </c>
      <c r="B43" s="36"/>
      <c r="C43" s="37" t="s">
        <v>37</v>
      </c>
      <c r="D43" s="38">
        <v>1</v>
      </c>
      <c r="E43" s="38"/>
      <c r="F43" s="35">
        <v>1</v>
      </c>
      <c r="G43" s="35"/>
      <c r="H43" s="35">
        <v>1</v>
      </c>
      <c r="I43" s="35"/>
      <c r="J43" s="35">
        <v>1</v>
      </c>
      <c r="K43" s="35"/>
      <c r="L43" s="35"/>
      <c r="M43" s="35"/>
      <c r="N43" s="39">
        <f t="shared" si="4"/>
        <v>4</v>
      </c>
      <c r="O43" s="39">
        <f>'элективы 10 класс'!C39/2</f>
        <v>0</v>
      </c>
      <c r="P43" s="39" t="b">
        <f t="shared" si="1"/>
        <v>0</v>
      </c>
      <c r="Q43" s="38">
        <v>1</v>
      </c>
      <c r="R43" s="38"/>
      <c r="S43" s="35">
        <v>1</v>
      </c>
      <c r="T43" s="35"/>
      <c r="U43" s="35">
        <v>1</v>
      </c>
      <c r="V43" s="35"/>
      <c r="W43" s="35"/>
      <c r="X43" s="35"/>
      <c r="Y43" s="39">
        <f t="shared" si="2"/>
        <v>3</v>
      </c>
      <c r="Z43" s="39">
        <f>'элективы 10 класс'!C39/2</f>
        <v>0</v>
      </c>
      <c r="AA43" s="39" t="b">
        <f t="shared" si="3"/>
        <v>0</v>
      </c>
    </row>
    <row r="44" spans="1:27" ht="12.75">
      <c r="A44" s="35">
        <v>38</v>
      </c>
      <c r="B44" s="36"/>
      <c r="C44" s="37" t="s">
        <v>37</v>
      </c>
      <c r="D44" s="38">
        <v>1</v>
      </c>
      <c r="E44" s="38"/>
      <c r="F44" s="35"/>
      <c r="G44" s="35"/>
      <c r="H44" s="35">
        <v>1</v>
      </c>
      <c r="I44" s="35"/>
      <c r="J44" s="35">
        <v>1</v>
      </c>
      <c r="K44" s="35">
        <v>1</v>
      </c>
      <c r="L44" s="35"/>
      <c r="M44" s="35"/>
      <c r="N44" s="39">
        <f t="shared" si="4"/>
        <v>4</v>
      </c>
      <c r="O44" s="39">
        <f>'элективы 10 класс'!C40/2</f>
        <v>0</v>
      </c>
      <c r="P44" s="39" t="b">
        <f t="shared" si="1"/>
        <v>0</v>
      </c>
      <c r="Q44" s="38">
        <v>1</v>
      </c>
      <c r="R44" s="38"/>
      <c r="S44" s="35"/>
      <c r="T44" s="35"/>
      <c r="U44" s="35">
        <v>1</v>
      </c>
      <c r="V44" s="35"/>
      <c r="W44" s="35"/>
      <c r="X44" s="35"/>
      <c r="Y44" s="39">
        <f t="shared" si="2"/>
        <v>2</v>
      </c>
      <c r="Z44" s="39">
        <f>'элективы 10 класс'!C40/2</f>
        <v>0</v>
      </c>
      <c r="AA44" s="39" t="b">
        <f t="shared" si="3"/>
        <v>0</v>
      </c>
    </row>
    <row r="45" spans="1:27" ht="12.75">
      <c r="A45" s="35">
        <v>39</v>
      </c>
      <c r="B45" s="36"/>
      <c r="C45" s="37" t="s">
        <v>37</v>
      </c>
      <c r="D45" s="38">
        <v>1</v>
      </c>
      <c r="E45" s="38"/>
      <c r="F45" s="35"/>
      <c r="G45" s="35"/>
      <c r="H45" s="35"/>
      <c r="I45" s="35">
        <v>1</v>
      </c>
      <c r="J45" s="35">
        <v>1</v>
      </c>
      <c r="K45" s="35">
        <v>1</v>
      </c>
      <c r="L45" s="35"/>
      <c r="M45" s="35"/>
      <c r="N45" s="39">
        <f t="shared" si="4"/>
        <v>4</v>
      </c>
      <c r="O45" s="39">
        <f>'элективы 10 класс'!C41/2</f>
        <v>0</v>
      </c>
      <c r="P45" s="39" t="b">
        <f t="shared" si="1"/>
        <v>0</v>
      </c>
      <c r="Q45" s="38">
        <v>1</v>
      </c>
      <c r="R45" s="38"/>
      <c r="S45" s="35"/>
      <c r="T45" s="35"/>
      <c r="U45" s="35"/>
      <c r="V45" s="35"/>
      <c r="W45" s="35"/>
      <c r="X45" s="35"/>
      <c r="Y45" s="39">
        <f t="shared" si="2"/>
        <v>1</v>
      </c>
      <c r="Z45" s="39">
        <f>'элективы 10 класс'!C41/2</f>
        <v>0</v>
      </c>
      <c r="AA45" s="39" t="b">
        <f t="shared" si="3"/>
        <v>0</v>
      </c>
    </row>
    <row r="46" spans="1:27" ht="12.75">
      <c r="A46" s="35">
        <v>40</v>
      </c>
      <c r="B46" s="36"/>
      <c r="C46" s="37" t="s">
        <v>37</v>
      </c>
      <c r="D46" s="38">
        <v>1</v>
      </c>
      <c r="E46" s="38"/>
      <c r="F46" s="35">
        <v>1</v>
      </c>
      <c r="G46" s="35"/>
      <c r="H46" s="35"/>
      <c r="I46" s="35">
        <v>1</v>
      </c>
      <c r="J46" s="35">
        <v>1</v>
      </c>
      <c r="K46" s="35"/>
      <c r="L46" s="35"/>
      <c r="M46" s="35"/>
      <c r="N46" s="39">
        <f t="shared" si="4"/>
        <v>4</v>
      </c>
      <c r="O46" s="39">
        <f>'элективы 10 класс'!C42/2</f>
        <v>0</v>
      </c>
      <c r="P46" s="39" t="b">
        <f t="shared" si="1"/>
        <v>0</v>
      </c>
      <c r="Q46" s="38">
        <v>1</v>
      </c>
      <c r="R46" s="38"/>
      <c r="S46" s="35">
        <v>1</v>
      </c>
      <c r="T46" s="35"/>
      <c r="U46" s="35"/>
      <c r="V46" s="35"/>
      <c r="W46" s="35"/>
      <c r="X46" s="35"/>
      <c r="Y46" s="39">
        <f t="shared" si="2"/>
        <v>2</v>
      </c>
      <c r="Z46" s="39">
        <f>'элективы 10 класс'!C42/2</f>
        <v>0</v>
      </c>
      <c r="AA46" s="39" t="b">
        <f t="shared" si="3"/>
        <v>0</v>
      </c>
    </row>
    <row r="47" spans="1:27" ht="12.75">
      <c r="A47" s="35">
        <v>41</v>
      </c>
      <c r="B47" s="36"/>
      <c r="C47" s="37" t="s">
        <v>37</v>
      </c>
      <c r="D47" s="38">
        <v>1</v>
      </c>
      <c r="E47" s="38"/>
      <c r="F47" s="35"/>
      <c r="G47" s="35"/>
      <c r="H47" s="35"/>
      <c r="I47" s="35">
        <v>1</v>
      </c>
      <c r="J47" s="35">
        <v>1</v>
      </c>
      <c r="K47" s="35">
        <v>1</v>
      </c>
      <c r="L47" s="35"/>
      <c r="M47" s="35"/>
      <c r="N47" s="39">
        <f t="shared" si="4"/>
        <v>4</v>
      </c>
      <c r="O47" s="39">
        <f>'элективы 10 класс'!C43/2</f>
        <v>0</v>
      </c>
      <c r="P47" s="39" t="b">
        <f t="shared" si="1"/>
        <v>0</v>
      </c>
      <c r="Q47" s="38">
        <v>1</v>
      </c>
      <c r="R47" s="38"/>
      <c r="S47" s="35"/>
      <c r="T47" s="35"/>
      <c r="U47" s="35"/>
      <c r="V47" s="35"/>
      <c r="W47" s="35"/>
      <c r="X47" s="35"/>
      <c r="Y47" s="39">
        <f t="shared" si="2"/>
        <v>1</v>
      </c>
      <c r="Z47" s="39">
        <f>'элективы 10 класс'!C43/2</f>
        <v>0</v>
      </c>
      <c r="AA47" s="39" t="b">
        <f t="shared" si="3"/>
        <v>0</v>
      </c>
    </row>
    <row r="48" spans="1:27" ht="12.75">
      <c r="A48" s="35">
        <v>42</v>
      </c>
      <c r="B48" s="36"/>
      <c r="C48" s="37" t="s">
        <v>37</v>
      </c>
      <c r="D48" s="38">
        <v>1</v>
      </c>
      <c r="E48" s="38"/>
      <c r="F48" s="35"/>
      <c r="G48" s="35"/>
      <c r="H48" s="35"/>
      <c r="I48" s="35">
        <v>1</v>
      </c>
      <c r="J48" s="35">
        <v>1</v>
      </c>
      <c r="K48" s="35">
        <v>1</v>
      </c>
      <c r="L48" s="35"/>
      <c r="M48" s="35"/>
      <c r="N48" s="39">
        <f t="shared" si="4"/>
        <v>4</v>
      </c>
      <c r="O48" s="39">
        <f>'элективы 10 класс'!C44/2</f>
        <v>0</v>
      </c>
      <c r="P48" s="39" t="b">
        <f t="shared" si="1"/>
        <v>0</v>
      </c>
      <c r="Q48" s="38">
        <v>1</v>
      </c>
      <c r="R48" s="38"/>
      <c r="S48" s="35"/>
      <c r="T48" s="35"/>
      <c r="U48" s="35"/>
      <c r="V48" s="35"/>
      <c r="W48" s="35"/>
      <c r="X48" s="35"/>
      <c r="Y48" s="39">
        <f t="shared" si="2"/>
        <v>1</v>
      </c>
      <c r="Z48" s="39">
        <f>'элективы 10 класс'!C44/2</f>
        <v>0</v>
      </c>
      <c r="AA48" s="39" t="b">
        <f t="shared" si="3"/>
        <v>0</v>
      </c>
    </row>
    <row r="49" spans="1:27" ht="12.75">
      <c r="A49" s="35">
        <v>43</v>
      </c>
      <c r="B49" s="36"/>
      <c r="C49" s="37" t="s">
        <v>37</v>
      </c>
      <c r="D49" s="38">
        <v>1</v>
      </c>
      <c r="E49" s="38"/>
      <c r="F49" s="35">
        <v>1</v>
      </c>
      <c r="G49" s="35"/>
      <c r="H49" s="35">
        <v>1</v>
      </c>
      <c r="I49" s="35"/>
      <c r="J49" s="35">
        <v>1</v>
      </c>
      <c r="K49" s="35"/>
      <c r="L49" s="35"/>
      <c r="M49" s="35"/>
      <c r="N49" s="39">
        <f t="shared" si="4"/>
        <v>4</v>
      </c>
      <c r="O49" s="39">
        <f>'элективы 10 класс'!C45/2</f>
        <v>0</v>
      </c>
      <c r="P49" s="39" t="b">
        <f t="shared" si="1"/>
        <v>0</v>
      </c>
      <c r="Q49" s="38">
        <v>1</v>
      </c>
      <c r="R49" s="38"/>
      <c r="S49" s="35">
        <v>1</v>
      </c>
      <c r="T49" s="35"/>
      <c r="U49" s="35">
        <v>1</v>
      </c>
      <c r="V49" s="35"/>
      <c r="W49" s="35"/>
      <c r="X49" s="35"/>
      <c r="Y49" s="39">
        <f t="shared" si="2"/>
        <v>3</v>
      </c>
      <c r="Z49" s="39">
        <f>'элективы 10 класс'!C45/2</f>
        <v>0</v>
      </c>
      <c r="AA49" s="39" t="b">
        <f t="shared" si="3"/>
        <v>0</v>
      </c>
    </row>
    <row r="50" spans="1:27" ht="12.75">
      <c r="A50" s="35">
        <v>44</v>
      </c>
      <c r="B50" s="36"/>
      <c r="C50" s="37" t="s">
        <v>37</v>
      </c>
      <c r="D50" s="38">
        <v>1</v>
      </c>
      <c r="E50" s="38"/>
      <c r="F50" s="35"/>
      <c r="G50" s="35"/>
      <c r="H50" s="35"/>
      <c r="I50" s="35">
        <v>1</v>
      </c>
      <c r="J50" s="35">
        <v>1</v>
      </c>
      <c r="K50" s="35">
        <v>1</v>
      </c>
      <c r="L50" s="35"/>
      <c r="M50" s="35"/>
      <c r="N50" s="39">
        <f t="shared" si="4"/>
        <v>4</v>
      </c>
      <c r="O50" s="39">
        <f>'элективы 10 класс'!C46/2</f>
        <v>0</v>
      </c>
      <c r="P50" s="39" t="b">
        <f t="shared" si="1"/>
        <v>0</v>
      </c>
      <c r="Q50" s="38">
        <v>1</v>
      </c>
      <c r="R50" s="38"/>
      <c r="S50" s="35"/>
      <c r="T50" s="35"/>
      <c r="U50" s="35"/>
      <c r="V50" s="35"/>
      <c r="W50" s="35"/>
      <c r="X50" s="35"/>
      <c r="Y50" s="39">
        <f t="shared" si="2"/>
        <v>1</v>
      </c>
      <c r="Z50" s="39">
        <f>'элективы 10 класс'!C46/2</f>
        <v>0</v>
      </c>
      <c r="AA50" s="39" t="b">
        <f t="shared" si="3"/>
        <v>0</v>
      </c>
    </row>
    <row r="51" spans="1:27" ht="12.75">
      <c r="A51" s="35">
        <v>45</v>
      </c>
      <c r="B51" s="36"/>
      <c r="C51" s="37" t="s">
        <v>37</v>
      </c>
      <c r="D51" s="38">
        <v>1</v>
      </c>
      <c r="E51" s="38"/>
      <c r="F51" s="35"/>
      <c r="G51" s="35"/>
      <c r="H51" s="35">
        <v>1</v>
      </c>
      <c r="I51" s="35"/>
      <c r="J51" s="35">
        <v>1</v>
      </c>
      <c r="K51" s="35">
        <v>1</v>
      </c>
      <c r="L51" s="35"/>
      <c r="M51" s="35"/>
      <c r="N51" s="39">
        <f t="shared" si="4"/>
        <v>4</v>
      </c>
      <c r="O51" s="39">
        <f>'элективы 10 класс'!C47/2</f>
        <v>0</v>
      </c>
      <c r="P51" s="39" t="b">
        <f t="shared" si="1"/>
        <v>0</v>
      </c>
      <c r="Q51" s="38">
        <v>1</v>
      </c>
      <c r="R51" s="38"/>
      <c r="S51" s="35"/>
      <c r="T51" s="35"/>
      <c r="U51" s="35">
        <v>1</v>
      </c>
      <c r="V51" s="35"/>
      <c r="W51" s="35"/>
      <c r="X51" s="35"/>
      <c r="Y51" s="39">
        <f t="shared" si="2"/>
        <v>2</v>
      </c>
      <c r="Z51" s="39">
        <f>'элективы 10 класс'!C47/2</f>
        <v>0</v>
      </c>
      <c r="AA51" s="39" t="b">
        <f t="shared" si="3"/>
        <v>0</v>
      </c>
    </row>
    <row r="52" spans="1:27" ht="12.75">
      <c r="A52" s="35">
        <v>46</v>
      </c>
      <c r="B52" s="36"/>
      <c r="C52" s="37" t="s">
        <v>37</v>
      </c>
      <c r="D52" s="38">
        <v>1</v>
      </c>
      <c r="E52" s="38"/>
      <c r="F52" s="35"/>
      <c r="G52" s="35"/>
      <c r="H52" s="35"/>
      <c r="I52" s="35">
        <v>1</v>
      </c>
      <c r="J52" s="35">
        <v>1</v>
      </c>
      <c r="K52" s="35">
        <v>1</v>
      </c>
      <c r="L52" s="35"/>
      <c r="M52" s="35"/>
      <c r="N52" s="39">
        <f t="shared" si="4"/>
        <v>4</v>
      </c>
      <c r="O52" s="39">
        <f>'элективы 10 класс'!C48/2</f>
        <v>0</v>
      </c>
      <c r="P52" s="39" t="b">
        <f t="shared" si="1"/>
        <v>0</v>
      </c>
      <c r="Q52" s="38">
        <v>1</v>
      </c>
      <c r="R52" s="38"/>
      <c r="S52" s="35"/>
      <c r="T52" s="35"/>
      <c r="U52" s="35"/>
      <c r="V52" s="35"/>
      <c r="W52" s="35">
        <v>1</v>
      </c>
      <c r="X52" s="35"/>
      <c r="Y52" s="39">
        <f t="shared" si="2"/>
        <v>2</v>
      </c>
      <c r="Z52" s="39">
        <f>'элективы 10 класс'!C48/2</f>
        <v>0</v>
      </c>
      <c r="AA52" s="39" t="b">
        <f t="shared" si="3"/>
        <v>0</v>
      </c>
    </row>
    <row r="53" spans="1:27" ht="12.75">
      <c r="A53" s="35">
        <v>47</v>
      </c>
      <c r="B53" s="36"/>
      <c r="C53" s="37" t="s">
        <v>37</v>
      </c>
      <c r="D53" s="38">
        <v>1</v>
      </c>
      <c r="E53" s="38"/>
      <c r="F53" s="35">
        <v>1</v>
      </c>
      <c r="G53" s="35"/>
      <c r="H53" s="35"/>
      <c r="I53" s="35">
        <v>1</v>
      </c>
      <c r="J53" s="35">
        <v>1</v>
      </c>
      <c r="K53" s="35"/>
      <c r="L53" s="35"/>
      <c r="M53" s="35"/>
      <c r="N53" s="39">
        <f t="shared" si="4"/>
        <v>4</v>
      </c>
      <c r="O53" s="39">
        <f>'элективы 10 класс'!C49/2</f>
        <v>0</v>
      </c>
      <c r="P53" s="39" t="b">
        <f t="shared" si="1"/>
        <v>0</v>
      </c>
      <c r="Q53" s="38">
        <v>1</v>
      </c>
      <c r="R53" s="38"/>
      <c r="S53" s="35">
        <v>1</v>
      </c>
      <c r="T53" s="35"/>
      <c r="U53" s="35"/>
      <c r="V53" s="35"/>
      <c r="W53" s="35"/>
      <c r="X53" s="35"/>
      <c r="Y53" s="39">
        <f t="shared" si="2"/>
        <v>2</v>
      </c>
      <c r="Z53" s="39">
        <f>'элективы 10 класс'!C49/2</f>
        <v>0</v>
      </c>
      <c r="AA53" s="39" t="b">
        <f t="shared" si="3"/>
        <v>0</v>
      </c>
    </row>
    <row r="54" spans="1:27" ht="12.75">
      <c r="A54" s="35">
        <v>48</v>
      </c>
      <c r="B54" s="36"/>
      <c r="C54" s="37" t="s">
        <v>37</v>
      </c>
      <c r="D54" s="38">
        <v>1</v>
      </c>
      <c r="E54" s="38"/>
      <c r="F54" s="35"/>
      <c r="G54" s="35"/>
      <c r="H54" s="35"/>
      <c r="I54" s="35">
        <v>1</v>
      </c>
      <c r="J54" s="35">
        <v>1</v>
      </c>
      <c r="K54" s="35">
        <v>1</v>
      </c>
      <c r="L54" s="35"/>
      <c r="M54" s="35"/>
      <c r="N54" s="39">
        <f t="shared" si="4"/>
        <v>4</v>
      </c>
      <c r="O54" s="39">
        <f>'элективы 10 класс'!C50/2</f>
        <v>0</v>
      </c>
      <c r="P54" s="39" t="b">
        <f t="shared" si="1"/>
        <v>0</v>
      </c>
      <c r="Q54" s="38">
        <v>1</v>
      </c>
      <c r="R54" s="38"/>
      <c r="S54" s="35"/>
      <c r="T54" s="35"/>
      <c r="U54" s="35"/>
      <c r="V54" s="35"/>
      <c r="W54" s="35"/>
      <c r="X54" s="35"/>
      <c r="Y54" s="39">
        <f t="shared" si="2"/>
        <v>1</v>
      </c>
      <c r="Z54" s="39">
        <f>'элективы 10 класс'!C50/2</f>
        <v>0</v>
      </c>
      <c r="AA54" s="39" t="b">
        <f t="shared" si="3"/>
        <v>0</v>
      </c>
    </row>
    <row r="55" spans="1:27" ht="12.75">
      <c r="A55" s="35">
        <v>49</v>
      </c>
      <c r="B55" s="36"/>
      <c r="C55" s="37" t="s">
        <v>37</v>
      </c>
      <c r="D55" s="38">
        <v>1</v>
      </c>
      <c r="E55" s="38"/>
      <c r="F55" s="35">
        <v>1</v>
      </c>
      <c r="G55" s="35"/>
      <c r="H55" s="35"/>
      <c r="I55" s="35">
        <v>1</v>
      </c>
      <c r="J55" s="35">
        <v>1</v>
      </c>
      <c r="K55" s="35"/>
      <c r="L55" s="35"/>
      <c r="M55" s="35"/>
      <c r="N55" s="39">
        <f t="shared" si="4"/>
        <v>4</v>
      </c>
      <c r="O55" s="39">
        <f>'элективы 10 класс'!C51/2</f>
        <v>0</v>
      </c>
      <c r="P55" s="39" t="b">
        <f t="shared" si="1"/>
        <v>0</v>
      </c>
      <c r="Q55" s="38">
        <v>1</v>
      </c>
      <c r="R55" s="38"/>
      <c r="S55" s="35">
        <v>1</v>
      </c>
      <c r="T55" s="35"/>
      <c r="U55" s="35"/>
      <c r="V55" s="35"/>
      <c r="W55" s="35"/>
      <c r="X55" s="35"/>
      <c r="Y55" s="39">
        <f t="shared" si="2"/>
        <v>2</v>
      </c>
      <c r="Z55" s="39">
        <f>'элективы 10 класс'!C51/2</f>
        <v>0</v>
      </c>
      <c r="AA55" s="39" t="b">
        <f t="shared" si="3"/>
        <v>0</v>
      </c>
    </row>
    <row r="56" spans="1:27" ht="12.75">
      <c r="A56" s="35">
        <v>50</v>
      </c>
      <c r="B56" s="44"/>
      <c r="C56" s="37" t="s">
        <v>37</v>
      </c>
      <c r="D56" s="38">
        <v>1</v>
      </c>
      <c r="E56" s="38"/>
      <c r="F56" s="35">
        <v>1</v>
      </c>
      <c r="G56" s="35"/>
      <c r="H56" s="35"/>
      <c r="I56" s="35">
        <v>1</v>
      </c>
      <c r="J56" s="35">
        <v>1</v>
      </c>
      <c r="K56" s="35"/>
      <c r="L56" s="35"/>
      <c r="M56" s="35"/>
      <c r="N56" s="39">
        <f t="shared" si="4"/>
        <v>4</v>
      </c>
      <c r="O56" s="39">
        <f>'элективы 10 класс'!C52/2</f>
        <v>0</v>
      </c>
      <c r="P56" s="39" t="b">
        <f t="shared" si="1"/>
        <v>0</v>
      </c>
      <c r="Q56" s="38">
        <v>1</v>
      </c>
      <c r="R56" s="38"/>
      <c r="S56" s="35">
        <v>1</v>
      </c>
      <c r="T56" s="35"/>
      <c r="U56" s="35"/>
      <c r="V56" s="35"/>
      <c r="W56" s="35"/>
      <c r="X56" s="35"/>
      <c r="Y56" s="39">
        <f t="shared" si="2"/>
        <v>2</v>
      </c>
      <c r="Z56" s="39">
        <f>'элективы 10 класс'!C52/2</f>
        <v>0</v>
      </c>
      <c r="AA56" s="39" t="b">
        <f t="shared" si="3"/>
        <v>0</v>
      </c>
    </row>
    <row r="57" spans="1:30" ht="12.75">
      <c r="A57" s="45"/>
      <c r="B57" s="45" t="s">
        <v>28</v>
      </c>
      <c r="C57" s="46"/>
      <c r="D57" s="39">
        <f aca="true" t="shared" si="5" ref="D57:M57">SUM(D7:D56)</f>
        <v>26</v>
      </c>
      <c r="E57" s="39">
        <f t="shared" si="5"/>
        <v>10</v>
      </c>
      <c r="F57" s="39">
        <f t="shared" si="5"/>
        <v>12</v>
      </c>
      <c r="G57" s="39">
        <f t="shared" si="5"/>
        <v>12</v>
      </c>
      <c r="H57" s="39">
        <f t="shared" si="5"/>
        <v>24</v>
      </c>
      <c r="I57" s="39">
        <f t="shared" si="5"/>
        <v>14</v>
      </c>
      <c r="J57" s="39">
        <f t="shared" si="5"/>
        <v>40</v>
      </c>
      <c r="K57" s="39">
        <f t="shared" si="5"/>
        <v>26</v>
      </c>
      <c r="L57" s="39">
        <f t="shared" si="5"/>
        <v>12</v>
      </c>
      <c r="M57" s="39">
        <f t="shared" si="5"/>
        <v>24</v>
      </c>
      <c r="N57" s="39"/>
      <c r="O57" s="39"/>
      <c r="P57" s="39"/>
      <c r="Q57" s="39">
        <f aca="true" t="shared" si="6" ref="Q57:AA57">SUM(Q7:Q56)</f>
        <v>27</v>
      </c>
      <c r="R57" s="39">
        <f t="shared" si="6"/>
        <v>10</v>
      </c>
      <c r="S57" s="39">
        <f t="shared" si="6"/>
        <v>13</v>
      </c>
      <c r="T57" s="39">
        <f t="shared" si="6"/>
        <v>12</v>
      </c>
      <c r="U57" s="39">
        <f t="shared" si="6"/>
        <v>25</v>
      </c>
      <c r="V57" s="39">
        <f t="shared" si="6"/>
        <v>2</v>
      </c>
      <c r="W57" s="39">
        <f>SUM(W7:W56)</f>
        <v>1</v>
      </c>
      <c r="X57" s="39">
        <f>SUM(W57)</f>
        <v>1</v>
      </c>
      <c r="Y57" s="39"/>
      <c r="Z57" s="39"/>
      <c r="AA57" s="39" t="e">
        <f t="shared" si="6"/>
        <v>#REF!</v>
      </c>
      <c r="AB57" s="47"/>
      <c r="AC57" s="47"/>
      <c r="AD57" s="47"/>
    </row>
    <row r="58" spans="1:20" ht="12.75">
      <c r="A58" s="48"/>
      <c r="B58" s="48"/>
      <c r="C58" s="49"/>
      <c r="D58" s="48"/>
      <c r="E58" s="48"/>
      <c r="F58" s="48"/>
      <c r="G58" s="48"/>
      <c r="H58" s="48"/>
      <c r="I58" s="48"/>
      <c r="J58" s="48"/>
      <c r="K58" s="48"/>
      <c r="L58" s="48"/>
      <c r="M58" s="50"/>
      <c r="N58" s="51"/>
      <c r="O58" s="51"/>
      <c r="P58" s="51"/>
      <c r="Q58" s="51"/>
      <c r="R58" s="51"/>
      <c r="S58" s="51"/>
      <c r="T58" s="51"/>
    </row>
    <row r="59" spans="1:20" ht="12.75">
      <c r="A59" s="48"/>
      <c r="B59" s="48"/>
      <c r="C59" s="49"/>
      <c r="D59" s="50" t="s">
        <v>29</v>
      </c>
      <c r="E59" s="50"/>
      <c r="F59" s="50"/>
      <c r="G59" s="50"/>
      <c r="H59" s="50"/>
      <c r="I59" s="51"/>
      <c r="J59" s="50"/>
      <c r="K59" s="50"/>
      <c r="L59" s="48"/>
      <c r="M59" s="50"/>
      <c r="N59" s="51"/>
      <c r="O59" s="51"/>
      <c r="P59" s="51"/>
      <c r="Q59" s="51"/>
      <c r="R59" s="51"/>
      <c r="S59" s="51"/>
      <c r="T59" s="51"/>
    </row>
    <row r="61" spans="2:20" ht="12.75">
      <c r="B61" s="116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52"/>
      <c r="P61" s="52"/>
      <c r="Q61" s="52"/>
      <c r="R61" s="52"/>
      <c r="S61" s="52"/>
      <c r="T61" s="52"/>
    </row>
  </sheetData>
  <sheetProtection/>
  <mergeCells count="17">
    <mergeCell ref="B1:U1"/>
    <mergeCell ref="A2:AB2"/>
    <mergeCell ref="A4:A6"/>
    <mergeCell ref="B4:B6"/>
    <mergeCell ref="C4:C6"/>
    <mergeCell ref="D4:N4"/>
    <mergeCell ref="Q4:X4"/>
    <mergeCell ref="Y4:Y6"/>
    <mergeCell ref="Z4:Z6"/>
    <mergeCell ref="AA4:AA6"/>
    <mergeCell ref="AB4:AB6"/>
    <mergeCell ref="D5:N5"/>
    <mergeCell ref="Q5:X5"/>
    <mergeCell ref="AB7:AE13"/>
    <mergeCell ref="B61:N61"/>
    <mergeCell ref="O4:O6"/>
    <mergeCell ref="P4:P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Яковлева С.В.</cp:lastModifiedBy>
  <cp:lastPrinted>2016-09-12T02:12:21Z</cp:lastPrinted>
  <dcterms:created xsi:type="dcterms:W3CDTF">1996-10-08T23:32:33Z</dcterms:created>
  <dcterms:modified xsi:type="dcterms:W3CDTF">2016-09-12T02:12:47Z</dcterms:modified>
  <cp:category/>
  <cp:version/>
  <cp:contentType/>
  <cp:contentStatus/>
</cp:coreProperties>
</file>