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80" windowWidth="14025" windowHeight="11580" tabRatio="812" activeTab="0"/>
  </bookViews>
  <sheets>
    <sheet name="профильный класс или группа" sheetId="1" r:id="rId1"/>
    <sheet name="универсальный  класс или групп 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<sst xmlns="http://schemas.openxmlformats.org/spreadsheetml/2006/main" count="115" uniqueCount="59">
  <si>
    <t>Учебные предметы</t>
  </si>
  <si>
    <t>всего</t>
  </si>
  <si>
    <t>кол-во уч-ся</t>
  </si>
  <si>
    <t xml:space="preserve"> с делением на группы</t>
  </si>
  <si>
    <t>10 класс</t>
  </si>
  <si>
    <t>11 класс</t>
  </si>
  <si>
    <t>2.Национально-региональный компонент</t>
  </si>
  <si>
    <t>ИТОГО</t>
  </si>
  <si>
    <t xml:space="preserve">1. Федеральный компонент </t>
  </si>
  <si>
    <t>инвариантная часть</t>
  </si>
  <si>
    <t>в год</t>
  </si>
  <si>
    <t>в неделю</t>
  </si>
  <si>
    <t>всего в год</t>
  </si>
  <si>
    <t>Основы регионального развития</t>
  </si>
  <si>
    <t xml:space="preserve">3. Компонент образовательного учреждения </t>
  </si>
  <si>
    <t>вариативная часть</t>
  </si>
  <si>
    <t>не менее 280</t>
  </si>
  <si>
    <t>на профильном уровне</t>
  </si>
  <si>
    <t xml:space="preserve"> на базовом уровне</t>
  </si>
  <si>
    <t xml:space="preserve">учебные предметы по выбору </t>
  </si>
  <si>
    <t xml:space="preserve"> не более 2170</t>
  </si>
  <si>
    <t>не более 
31</t>
  </si>
  <si>
    <t xml:space="preserve"> базовые учебные предметы</t>
  </si>
  <si>
    <t>не менее 4</t>
  </si>
  <si>
    <t xml:space="preserve">телефон: </t>
  </si>
  <si>
    <t xml:space="preserve">Исполнитель: </t>
  </si>
  <si>
    <t xml:space="preserve"> Обязательные  учебные предметы на базовом уровне </t>
  </si>
  <si>
    <t>универсального  класса (группы*)</t>
  </si>
  <si>
    <t>*В случае открытия профильной группы следует в таблице проверки часов в графе "ПРОФИЛЬНЫЕ ПРЕДМЕТЫ"  указать дополнительное количество часов, необходимое на реализацию профильных предметов</t>
  </si>
  <si>
    <t>УТВЕРЖДАЮ:
Директор МБОУ "СОШ №    "
__________ Ф.И.О.
"_____"_________2014 г.</t>
  </si>
  <si>
    <t>2014-2015</t>
  </si>
  <si>
    <t xml:space="preserve">У Ч Е Б Н Ы Й     П Л А Н
МБОУ "СОШ №   " на 2014 - 2015 учебный год </t>
  </si>
  <si>
    <t>2015-2016</t>
  </si>
  <si>
    <t>Форма промежуточной аттестации</t>
  </si>
  <si>
    <t>ПРОФИЛЬ: СОЦИАЛЬНО-ГУМАНИТАРНЫЙ</t>
  </si>
  <si>
    <t>Русский язык</t>
  </si>
  <si>
    <t>Литература</t>
  </si>
  <si>
    <t>История</t>
  </si>
  <si>
    <t>Математика</t>
  </si>
  <si>
    <t>Физическая культура</t>
  </si>
  <si>
    <t>ОБЖ</t>
  </si>
  <si>
    <t>тест</t>
  </si>
  <si>
    <t>контр. нормативы</t>
  </si>
  <si>
    <t>сочинение</t>
  </si>
  <si>
    <t>Иностранный язык</t>
  </si>
  <si>
    <t xml:space="preserve">Обществознание </t>
  </si>
  <si>
    <t>Право</t>
  </si>
  <si>
    <t>Экономика</t>
  </si>
  <si>
    <t>Информатика и ИКТ</t>
  </si>
  <si>
    <t>Биология</t>
  </si>
  <si>
    <t>Химия</t>
  </si>
  <si>
    <t>Физика</t>
  </si>
  <si>
    <t>проект</t>
  </si>
  <si>
    <t>2016-2017</t>
  </si>
  <si>
    <t>контр.работа (ЕГЭ)</t>
  </si>
  <si>
    <t>УТВЕРЖДАЮ:
Директор МБОУ "Лицей № 3 "
__________ Яковлева С.В.
"01" сентября 2016 г.</t>
  </si>
  <si>
    <t>средний балл</t>
  </si>
  <si>
    <t>Исполнитель:  Зеленецкая О.В. 462414</t>
  </si>
  <si>
    <t xml:space="preserve">У Ч Е Б Н Ы Й     П Л А Н
 профильной группы
МБОУ "Лицей № 3 " на 2015 - 2017 учебный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</si>
</sst>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sz val="7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3">
      <selection activeCell="P24" sqref="P24"/>
    </sheetView>
  </sheetViews>
  <sheetFormatPr defaultColWidth="9.140625" defaultRowHeight="12.75"/>
  <cols>
    <col min="1" max="1" width="0.13671875" style="0" customWidth="1"/>
    <col min="2" max="2" width="19.8515625" style="0" customWidth="1"/>
    <col min="3" max="3" width="8.57421875" style="0" customWidth="1"/>
    <col min="4" max="4" width="8.7109375" style="0" customWidth="1"/>
    <col min="5" max="5" width="15.28125" style="0" customWidth="1"/>
    <col min="6" max="6" width="8.421875" style="0" customWidth="1"/>
    <col min="7" max="7" width="8.7109375" style="0" customWidth="1"/>
    <col min="8" max="8" width="15.140625" style="0" customWidth="1"/>
    <col min="9" max="9" width="7.421875" style="0" customWidth="1"/>
    <col min="10" max="10" width="8.421875" style="0" customWidth="1"/>
  </cols>
  <sheetData>
    <row r="1" spans="1:10" ht="56.25" customHeight="1">
      <c r="A1" s="1"/>
      <c r="B1" s="2"/>
      <c r="C1" s="2"/>
      <c r="D1" s="2"/>
      <c r="E1" s="2"/>
      <c r="F1" s="2"/>
      <c r="G1" s="28" t="s">
        <v>55</v>
      </c>
      <c r="H1" s="28"/>
      <c r="I1" s="28"/>
      <c r="J1" s="2"/>
    </row>
    <row r="2" spans="1:10" ht="42.75" customHeight="1">
      <c r="A2" s="1"/>
      <c r="B2" s="48" t="s">
        <v>58</v>
      </c>
      <c r="C2" s="48"/>
      <c r="D2" s="48"/>
      <c r="E2" s="48"/>
      <c r="F2" s="48"/>
      <c r="G2" s="48"/>
      <c r="H2" s="48"/>
      <c r="I2" s="48"/>
      <c r="J2" s="2"/>
    </row>
    <row r="3" spans="1:10" ht="23.25" customHeight="1">
      <c r="A3" s="1"/>
      <c r="B3" s="49" t="s">
        <v>34</v>
      </c>
      <c r="C3" s="49"/>
      <c r="D3" s="49"/>
      <c r="E3" s="49"/>
      <c r="F3" s="49"/>
      <c r="G3" s="49"/>
      <c r="H3" s="49"/>
      <c r="I3" s="49"/>
      <c r="J3" s="2"/>
    </row>
    <row r="4" spans="1:10" ht="15">
      <c r="A4" s="4"/>
      <c r="B4" s="50" t="s">
        <v>0</v>
      </c>
      <c r="C4" s="32" t="s">
        <v>4</v>
      </c>
      <c r="D4" s="34"/>
      <c r="E4" s="38" t="s">
        <v>33</v>
      </c>
      <c r="F4" s="43" t="s">
        <v>5</v>
      </c>
      <c r="G4" s="44"/>
      <c r="H4" s="38" t="s">
        <v>33</v>
      </c>
      <c r="I4" s="35" t="s">
        <v>12</v>
      </c>
      <c r="J4" s="4"/>
    </row>
    <row r="5" spans="1:10" ht="15">
      <c r="A5" s="5"/>
      <c r="B5" s="51"/>
      <c r="C5" s="32" t="s">
        <v>32</v>
      </c>
      <c r="D5" s="34"/>
      <c r="E5" s="39"/>
      <c r="F5" s="43" t="s">
        <v>53</v>
      </c>
      <c r="G5" s="44"/>
      <c r="H5" s="39"/>
      <c r="I5" s="36"/>
      <c r="J5" s="5"/>
    </row>
    <row r="6" spans="1:10" ht="30">
      <c r="A6" s="5"/>
      <c r="B6" s="52"/>
      <c r="C6" s="12" t="s">
        <v>10</v>
      </c>
      <c r="D6" s="12" t="s">
        <v>11</v>
      </c>
      <c r="E6" s="40"/>
      <c r="F6" s="12" t="s">
        <v>10</v>
      </c>
      <c r="G6" s="12" t="s">
        <v>11</v>
      </c>
      <c r="H6" s="40"/>
      <c r="I6" s="37"/>
      <c r="J6" s="5"/>
    </row>
    <row r="7" spans="1:10" ht="15">
      <c r="A7" s="5"/>
      <c r="B7" s="31" t="s">
        <v>8</v>
      </c>
      <c r="C7" s="31"/>
      <c r="D7" s="31"/>
      <c r="E7" s="31"/>
      <c r="F7" s="31"/>
      <c r="G7" s="31"/>
      <c r="H7" s="31"/>
      <c r="I7" s="31"/>
      <c r="J7" s="5"/>
    </row>
    <row r="8" spans="1:10" ht="15">
      <c r="A8" s="5"/>
      <c r="B8" s="31" t="s">
        <v>9</v>
      </c>
      <c r="C8" s="31"/>
      <c r="D8" s="31"/>
      <c r="E8" s="31"/>
      <c r="F8" s="31"/>
      <c r="G8" s="31"/>
      <c r="H8" s="31"/>
      <c r="I8" s="31"/>
      <c r="J8" s="5"/>
    </row>
    <row r="9" spans="1:10" ht="15">
      <c r="A9" s="5"/>
      <c r="B9" s="32" t="s">
        <v>22</v>
      </c>
      <c r="C9" s="33"/>
      <c r="D9" s="33"/>
      <c r="E9" s="33"/>
      <c r="F9" s="33"/>
      <c r="G9" s="33"/>
      <c r="H9" s="33"/>
      <c r="I9" s="34"/>
      <c r="J9" s="5"/>
    </row>
    <row r="10" spans="1:10" ht="14.25" customHeight="1">
      <c r="A10" s="4"/>
      <c r="B10" s="13" t="s">
        <v>35</v>
      </c>
      <c r="C10" s="14">
        <v>34</v>
      </c>
      <c r="D10" s="14">
        <v>1</v>
      </c>
      <c r="E10" s="14" t="s">
        <v>41</v>
      </c>
      <c r="F10" s="14">
        <v>34</v>
      </c>
      <c r="G10" s="14">
        <v>1</v>
      </c>
      <c r="H10" s="14" t="s">
        <v>41</v>
      </c>
      <c r="I10" s="15">
        <f aca="true" t="shared" si="0" ref="I10:I16">C10+F10</f>
        <v>68</v>
      </c>
      <c r="J10" s="4"/>
    </row>
    <row r="11" spans="1:10" ht="16.5" customHeight="1">
      <c r="A11" s="4"/>
      <c r="B11" s="13" t="s">
        <v>36</v>
      </c>
      <c r="C11" s="14">
        <v>102</v>
      </c>
      <c r="D11" s="14">
        <v>3</v>
      </c>
      <c r="E11" s="14" t="s">
        <v>43</v>
      </c>
      <c r="F11" s="14">
        <v>102</v>
      </c>
      <c r="G11" s="14">
        <v>3</v>
      </c>
      <c r="H11" s="14" t="s">
        <v>56</v>
      </c>
      <c r="I11" s="15">
        <f t="shared" si="0"/>
        <v>204</v>
      </c>
      <c r="J11" s="4"/>
    </row>
    <row r="12" spans="1:10" ht="14.25" customHeight="1">
      <c r="A12" s="4"/>
      <c r="B12" s="16" t="s">
        <v>37</v>
      </c>
      <c r="C12" s="14">
        <v>68</v>
      </c>
      <c r="D12" s="14">
        <v>2</v>
      </c>
      <c r="E12" s="14" t="s">
        <v>41</v>
      </c>
      <c r="F12" s="14">
        <v>68</v>
      </c>
      <c r="G12" s="14">
        <v>2</v>
      </c>
      <c r="H12" s="14" t="s">
        <v>56</v>
      </c>
      <c r="I12" s="15">
        <f t="shared" si="0"/>
        <v>136</v>
      </c>
      <c r="J12" s="4"/>
    </row>
    <row r="13" spans="1:10" ht="30" customHeight="1">
      <c r="A13" s="3"/>
      <c r="B13" s="16" t="s">
        <v>38</v>
      </c>
      <c r="C13" s="14">
        <v>136</v>
      </c>
      <c r="D13" s="14">
        <v>4</v>
      </c>
      <c r="E13" s="14" t="s">
        <v>54</v>
      </c>
      <c r="F13" s="14">
        <v>136</v>
      </c>
      <c r="G13" s="14">
        <v>4</v>
      </c>
      <c r="H13" s="14" t="s">
        <v>54</v>
      </c>
      <c r="I13" s="15">
        <f t="shared" si="0"/>
        <v>272</v>
      </c>
      <c r="J13" s="4"/>
    </row>
    <row r="14" spans="1:10" ht="30" customHeight="1">
      <c r="A14" s="3"/>
      <c r="B14" s="16" t="s">
        <v>39</v>
      </c>
      <c r="C14" s="14">
        <v>102</v>
      </c>
      <c r="D14" s="14">
        <v>3</v>
      </c>
      <c r="E14" s="14" t="s">
        <v>42</v>
      </c>
      <c r="F14" s="14">
        <v>102</v>
      </c>
      <c r="G14" s="14">
        <v>3</v>
      </c>
      <c r="H14" s="14" t="s">
        <v>42</v>
      </c>
      <c r="I14" s="15">
        <f t="shared" si="0"/>
        <v>204</v>
      </c>
      <c r="J14" s="4"/>
    </row>
    <row r="15" spans="1:10" ht="17.25" customHeight="1">
      <c r="A15" s="3"/>
      <c r="B15" s="16" t="s">
        <v>40</v>
      </c>
      <c r="C15" s="14">
        <v>34</v>
      </c>
      <c r="D15" s="14">
        <v>1</v>
      </c>
      <c r="E15" s="14" t="s">
        <v>41</v>
      </c>
      <c r="F15" s="14">
        <v>34</v>
      </c>
      <c r="G15" s="14">
        <v>1</v>
      </c>
      <c r="H15" s="14" t="s">
        <v>56</v>
      </c>
      <c r="I15" s="15">
        <f t="shared" si="0"/>
        <v>68</v>
      </c>
      <c r="J15" s="4"/>
    </row>
    <row r="16" spans="1:10" ht="15">
      <c r="A16" s="3"/>
      <c r="B16" s="15" t="s">
        <v>1</v>
      </c>
      <c r="C16" s="12">
        <f>SUM(C10:C15)</f>
        <v>476</v>
      </c>
      <c r="D16" s="12">
        <f>SUM(D10:D15)</f>
        <v>14</v>
      </c>
      <c r="E16" s="12"/>
      <c r="F16" s="12">
        <f>SUM(F10:F15)</f>
        <v>476</v>
      </c>
      <c r="G16" s="12">
        <f>SUM(G10:G15)</f>
        <v>14</v>
      </c>
      <c r="H16" s="12"/>
      <c r="I16" s="15">
        <f t="shared" si="0"/>
        <v>952</v>
      </c>
      <c r="J16" s="4"/>
    </row>
    <row r="17" spans="1:10" ht="15" customHeight="1">
      <c r="A17" s="3"/>
      <c r="B17" s="31" t="s">
        <v>15</v>
      </c>
      <c r="C17" s="31"/>
      <c r="D17" s="31"/>
      <c r="E17" s="31"/>
      <c r="F17" s="31"/>
      <c r="G17" s="31"/>
      <c r="H17" s="31"/>
      <c r="I17" s="31"/>
      <c r="J17" s="4"/>
    </row>
    <row r="18" spans="1:10" ht="15">
      <c r="A18" s="3"/>
      <c r="B18" s="31" t="s">
        <v>19</v>
      </c>
      <c r="C18" s="31"/>
      <c r="D18" s="31"/>
      <c r="E18" s="31"/>
      <c r="F18" s="31"/>
      <c r="G18" s="31"/>
      <c r="H18" s="31"/>
      <c r="I18" s="31"/>
      <c r="J18" s="4"/>
    </row>
    <row r="19" spans="1:10" ht="15">
      <c r="A19" s="3"/>
      <c r="B19" s="45" t="s">
        <v>17</v>
      </c>
      <c r="C19" s="46"/>
      <c r="D19" s="46"/>
      <c r="E19" s="46"/>
      <c r="F19" s="46"/>
      <c r="G19" s="46"/>
      <c r="H19" s="46"/>
      <c r="I19" s="47"/>
      <c r="J19" s="4"/>
    </row>
    <row r="20" spans="1:10" ht="15" customHeight="1">
      <c r="A20" s="3"/>
      <c r="B20" s="13" t="s">
        <v>44</v>
      </c>
      <c r="C20" s="14">
        <v>204</v>
      </c>
      <c r="D20" s="14">
        <v>6</v>
      </c>
      <c r="E20" s="14" t="s">
        <v>41</v>
      </c>
      <c r="F20" s="14">
        <v>204</v>
      </c>
      <c r="G20" s="14">
        <v>6</v>
      </c>
      <c r="H20" s="14" t="s">
        <v>41</v>
      </c>
      <c r="I20" s="15">
        <f>C20+F20</f>
        <v>408</v>
      </c>
      <c r="J20" s="4"/>
    </row>
    <row r="21" spans="1:10" ht="15" customHeight="1">
      <c r="A21" s="3"/>
      <c r="B21" s="16" t="s">
        <v>45</v>
      </c>
      <c r="C21" s="14">
        <v>102</v>
      </c>
      <c r="D21" s="14">
        <v>3</v>
      </c>
      <c r="E21" s="14" t="s">
        <v>41</v>
      </c>
      <c r="F21" s="14">
        <v>102</v>
      </c>
      <c r="G21" s="14">
        <v>3</v>
      </c>
      <c r="H21" s="14" t="s">
        <v>41</v>
      </c>
      <c r="I21" s="15">
        <f>C21+F21</f>
        <v>204</v>
      </c>
      <c r="J21" s="4"/>
    </row>
    <row r="22" spans="1:10" ht="15">
      <c r="A22" s="3"/>
      <c r="B22" s="15" t="s">
        <v>1</v>
      </c>
      <c r="C22" s="12">
        <f>SUM(C20:C21)</f>
        <v>306</v>
      </c>
      <c r="D22" s="12">
        <f>SUM(D20:D21)</f>
        <v>9</v>
      </c>
      <c r="E22" s="14"/>
      <c r="F22" s="12">
        <f>SUM(F20:F21)</f>
        <v>306</v>
      </c>
      <c r="G22" s="12">
        <f>SUM(G20:G21)</f>
        <v>9</v>
      </c>
      <c r="H22" s="14"/>
      <c r="I22" s="15">
        <f>C22+F22</f>
        <v>612</v>
      </c>
      <c r="J22" s="4"/>
    </row>
    <row r="23" spans="1:10" ht="15">
      <c r="A23" s="3"/>
      <c r="B23" s="32" t="s">
        <v>18</v>
      </c>
      <c r="C23" s="33"/>
      <c r="D23" s="33"/>
      <c r="E23" s="33"/>
      <c r="F23" s="33"/>
      <c r="G23" s="33"/>
      <c r="H23" s="33"/>
      <c r="I23" s="34"/>
      <c r="J23" s="4"/>
    </row>
    <row r="24" spans="1:10" ht="16.5" customHeight="1">
      <c r="A24" s="3"/>
      <c r="B24" s="16" t="s">
        <v>48</v>
      </c>
      <c r="C24" s="14">
        <v>34</v>
      </c>
      <c r="D24" s="14">
        <v>1</v>
      </c>
      <c r="E24" s="14" t="s">
        <v>52</v>
      </c>
      <c r="F24" s="14">
        <v>34</v>
      </c>
      <c r="G24" s="14">
        <v>1</v>
      </c>
      <c r="H24" s="14" t="s">
        <v>52</v>
      </c>
      <c r="I24" s="15">
        <f aca="true" t="shared" si="1" ref="I24:I30">C24+F24</f>
        <v>68</v>
      </c>
      <c r="J24" s="4"/>
    </row>
    <row r="25" spans="1:10" ht="16.5" customHeight="1">
      <c r="A25" s="3"/>
      <c r="B25" s="16" t="s">
        <v>49</v>
      </c>
      <c r="C25" s="14">
        <v>34</v>
      </c>
      <c r="D25" s="14">
        <v>1</v>
      </c>
      <c r="E25" s="14" t="s">
        <v>41</v>
      </c>
      <c r="F25" s="14">
        <v>34</v>
      </c>
      <c r="G25" s="14">
        <v>1</v>
      </c>
      <c r="H25" s="14" t="s">
        <v>56</v>
      </c>
      <c r="I25" s="15">
        <f t="shared" si="1"/>
        <v>68</v>
      </c>
      <c r="J25" s="4"/>
    </row>
    <row r="26" spans="1:10" ht="16.5" customHeight="1">
      <c r="A26" s="3"/>
      <c r="B26" s="16" t="s">
        <v>50</v>
      </c>
      <c r="C26" s="14">
        <v>34</v>
      </c>
      <c r="D26" s="14">
        <v>1</v>
      </c>
      <c r="E26" s="14" t="s">
        <v>41</v>
      </c>
      <c r="F26" s="14">
        <v>34</v>
      </c>
      <c r="G26" s="14">
        <v>1</v>
      </c>
      <c r="H26" s="14" t="s">
        <v>56</v>
      </c>
      <c r="I26" s="15">
        <f t="shared" si="1"/>
        <v>68</v>
      </c>
      <c r="J26" s="4"/>
    </row>
    <row r="27" spans="1:10" ht="16.5" customHeight="1">
      <c r="A27" s="3"/>
      <c r="B27" s="16" t="s">
        <v>46</v>
      </c>
      <c r="C27" s="14">
        <v>34</v>
      </c>
      <c r="D27" s="14">
        <v>1</v>
      </c>
      <c r="E27" s="14" t="s">
        <v>41</v>
      </c>
      <c r="F27" s="14"/>
      <c r="G27" s="14"/>
      <c r="I27" s="15">
        <f t="shared" si="1"/>
        <v>34</v>
      </c>
      <c r="J27" s="4"/>
    </row>
    <row r="28" spans="1:10" ht="16.5" customHeight="1">
      <c r="A28" s="3"/>
      <c r="B28" s="16" t="s">
        <v>47</v>
      </c>
      <c r="C28" s="14"/>
      <c r="D28" s="14"/>
      <c r="E28" s="14"/>
      <c r="F28" s="14">
        <v>34</v>
      </c>
      <c r="G28" s="14">
        <v>1</v>
      </c>
      <c r="H28" s="14" t="s">
        <v>41</v>
      </c>
      <c r="I28" s="15">
        <f t="shared" si="1"/>
        <v>34</v>
      </c>
      <c r="J28" s="4"/>
    </row>
    <row r="29" spans="1:10" ht="16.5" customHeight="1">
      <c r="A29" s="3"/>
      <c r="B29" s="16" t="s">
        <v>51</v>
      </c>
      <c r="C29" s="14">
        <v>68</v>
      </c>
      <c r="D29" s="14">
        <v>2</v>
      </c>
      <c r="E29" s="14" t="s">
        <v>41</v>
      </c>
      <c r="F29" s="14">
        <v>68</v>
      </c>
      <c r="G29" s="14">
        <v>2</v>
      </c>
      <c r="H29" s="14" t="s">
        <v>56</v>
      </c>
      <c r="I29" s="15">
        <f t="shared" si="1"/>
        <v>136</v>
      </c>
      <c r="J29" s="4"/>
    </row>
    <row r="30" spans="1:10" ht="15">
      <c r="A30" s="3"/>
      <c r="B30" s="15" t="s">
        <v>1</v>
      </c>
      <c r="C30" s="12">
        <f>SUM(C24:C29)</f>
        <v>204</v>
      </c>
      <c r="D30" s="12">
        <f>SUM(D24:D29)</f>
        <v>6</v>
      </c>
      <c r="E30" s="12"/>
      <c r="F30" s="12">
        <f>SUM(F24:F29)</f>
        <v>204</v>
      </c>
      <c r="G30" s="12">
        <f>SUM(G24:G29)</f>
        <v>6</v>
      </c>
      <c r="H30" s="12">
        <f>SUM(H24:H29)</f>
        <v>0</v>
      </c>
      <c r="I30" s="15">
        <f t="shared" si="1"/>
        <v>408</v>
      </c>
      <c r="J30" s="4"/>
    </row>
    <row r="31" spans="1:11" ht="15.75" customHeight="1">
      <c r="A31" s="3"/>
      <c r="B31" s="18" t="s">
        <v>7</v>
      </c>
      <c r="C31" s="12">
        <f aca="true" t="shared" si="2" ref="C31:I31">C16+C22+C30</f>
        <v>986</v>
      </c>
      <c r="D31" s="12">
        <f t="shared" si="2"/>
        <v>29</v>
      </c>
      <c r="E31" s="12">
        <f t="shared" si="2"/>
        <v>0</v>
      </c>
      <c r="F31" s="12">
        <f t="shared" si="2"/>
        <v>986</v>
      </c>
      <c r="G31" s="12">
        <f t="shared" si="2"/>
        <v>29</v>
      </c>
      <c r="H31" s="12">
        <f t="shared" si="2"/>
        <v>0</v>
      </c>
      <c r="I31" s="12">
        <f t="shared" si="2"/>
        <v>1972</v>
      </c>
      <c r="J31" s="24" t="s">
        <v>20</v>
      </c>
      <c r="K31" s="25" t="s">
        <v>21</v>
      </c>
    </row>
    <row r="32" spans="1:10" ht="15">
      <c r="A32" s="3"/>
      <c r="B32" s="41" t="s">
        <v>6</v>
      </c>
      <c r="C32" s="41"/>
      <c r="D32" s="41"/>
      <c r="E32" s="41"/>
      <c r="F32" s="41"/>
      <c r="G32" s="41"/>
      <c r="H32" s="41"/>
      <c r="I32" s="41"/>
      <c r="J32" s="4"/>
    </row>
    <row r="33" spans="1:10" ht="45" customHeight="1">
      <c r="A33" s="3"/>
      <c r="B33" s="16" t="s">
        <v>13</v>
      </c>
      <c r="C33" s="14">
        <v>68</v>
      </c>
      <c r="D33" s="14">
        <v>2</v>
      </c>
      <c r="E33" s="14" t="s">
        <v>41</v>
      </c>
      <c r="F33" s="14">
        <v>68</v>
      </c>
      <c r="G33" s="14">
        <v>2</v>
      </c>
      <c r="H33" s="14" t="s">
        <v>56</v>
      </c>
      <c r="I33" s="15">
        <f>C33+F33</f>
        <v>136</v>
      </c>
      <c r="J33" s="4"/>
    </row>
    <row r="34" spans="1:9" ht="15">
      <c r="A34" s="3"/>
      <c r="B34" s="15" t="s">
        <v>1</v>
      </c>
      <c r="C34" s="12">
        <f>SUM(C33:C33)</f>
        <v>68</v>
      </c>
      <c r="D34" s="12">
        <f>SUM(D33:D33)</f>
        <v>2</v>
      </c>
      <c r="E34" s="12"/>
      <c r="F34" s="12">
        <f>SUM(F33:F33)</f>
        <v>68</v>
      </c>
      <c r="G34" s="12">
        <f>SUM(G33:G33)</f>
        <v>2</v>
      </c>
      <c r="H34" s="12"/>
      <c r="I34" s="15">
        <f>SUM(I33:I33)</f>
        <v>136</v>
      </c>
    </row>
    <row r="35" spans="1:11" ht="42.75" customHeight="1">
      <c r="A35" s="3"/>
      <c r="B35" s="16" t="s">
        <v>14</v>
      </c>
      <c r="C35" s="14">
        <v>136</v>
      </c>
      <c r="D35" s="14">
        <v>4</v>
      </c>
      <c r="E35" s="14"/>
      <c r="F35" s="14">
        <v>136</v>
      </c>
      <c r="G35" s="14">
        <v>4</v>
      </c>
      <c r="H35" s="14"/>
      <c r="I35" s="15">
        <f>C35+F35</f>
        <v>272</v>
      </c>
      <c r="J35" s="24" t="s">
        <v>16</v>
      </c>
      <c r="K35" s="26" t="s">
        <v>23</v>
      </c>
    </row>
    <row r="36" spans="1:10" ht="18.75" customHeight="1">
      <c r="A36" s="6"/>
      <c r="B36" s="13" t="s">
        <v>2</v>
      </c>
      <c r="C36" s="14">
        <v>10</v>
      </c>
      <c r="D36" s="14">
        <v>10</v>
      </c>
      <c r="E36" s="14"/>
      <c r="F36" s="14">
        <v>10</v>
      </c>
      <c r="G36" s="14">
        <v>10</v>
      </c>
      <c r="H36" s="14"/>
      <c r="I36" s="15">
        <f>C36+F36</f>
        <v>20</v>
      </c>
      <c r="J36" s="23"/>
    </row>
    <row r="37" spans="1:11" ht="28.5" customHeight="1">
      <c r="A37" s="6"/>
      <c r="B37" s="15" t="s">
        <v>3</v>
      </c>
      <c r="C37" s="21">
        <f>IF(C36&lt;24,C35*1,C35*2)</f>
        <v>136</v>
      </c>
      <c r="D37" s="21">
        <f aca="true" t="shared" si="3" ref="D37:I37">IF(D36&lt;24,D35*1,D35*2)</f>
        <v>4</v>
      </c>
      <c r="E37" s="21">
        <f t="shared" si="3"/>
        <v>0</v>
      </c>
      <c r="F37" s="21">
        <f t="shared" si="3"/>
        <v>136</v>
      </c>
      <c r="G37" s="21">
        <f t="shared" si="3"/>
        <v>4</v>
      </c>
      <c r="H37" s="21">
        <f t="shared" si="3"/>
        <v>0</v>
      </c>
      <c r="I37" s="21">
        <f t="shared" si="3"/>
        <v>272</v>
      </c>
      <c r="K37" s="6"/>
    </row>
    <row r="38" spans="1:10" ht="4.5" customHeight="1">
      <c r="A38" s="6"/>
      <c r="B38" s="19"/>
      <c r="C38" s="42"/>
      <c r="D38" s="42"/>
      <c r="E38" s="42"/>
      <c r="F38" s="42"/>
      <c r="G38" s="42"/>
      <c r="H38" s="27"/>
      <c r="I38" s="20"/>
      <c r="J38" s="6"/>
    </row>
    <row r="39" spans="1:10" ht="3" customHeight="1">
      <c r="A39" s="6"/>
      <c r="B39" s="29"/>
      <c r="C39" s="29"/>
      <c r="D39" s="11"/>
      <c r="E39" s="11"/>
      <c r="F39" s="11"/>
      <c r="G39" s="10"/>
      <c r="H39" s="10"/>
      <c r="I39" s="6"/>
      <c r="J39" s="6"/>
    </row>
    <row r="40" spans="1:10" ht="12.75">
      <c r="A40" s="8"/>
      <c r="B40" s="30" t="s">
        <v>57</v>
      </c>
      <c r="C40" s="30"/>
      <c r="D40" s="30"/>
      <c r="E40" s="30"/>
      <c r="F40" s="30"/>
      <c r="G40" s="30"/>
      <c r="H40" s="30"/>
      <c r="I40" s="30"/>
      <c r="J40" s="8"/>
    </row>
    <row r="41" spans="1:10" ht="12.75">
      <c r="A41" s="6"/>
      <c r="B41" s="9"/>
      <c r="C41" s="7"/>
      <c r="D41" s="7"/>
      <c r="E41" s="7"/>
      <c r="F41" s="7"/>
      <c r="G41" s="7"/>
      <c r="H41" s="7"/>
      <c r="I41" s="7"/>
      <c r="J41" s="7"/>
    </row>
    <row r="42" spans="1:10" ht="12.75">
      <c r="A42" s="6"/>
      <c r="B42" s="9"/>
      <c r="C42" s="7"/>
      <c r="D42" s="7"/>
      <c r="E42" s="7"/>
      <c r="F42" s="7"/>
      <c r="G42" s="7"/>
      <c r="H42" s="7"/>
      <c r="I42" s="7"/>
      <c r="J42" s="7"/>
    </row>
  </sheetData>
  <sheetProtection/>
  <mergeCells count="22">
    <mergeCell ref="B2:I2"/>
    <mergeCell ref="B3:I3"/>
    <mergeCell ref="B4:B6"/>
    <mergeCell ref="C4:D4"/>
    <mergeCell ref="F4:G4"/>
    <mergeCell ref="B23:I23"/>
    <mergeCell ref="B32:I32"/>
    <mergeCell ref="C38:G38"/>
    <mergeCell ref="F5:G5"/>
    <mergeCell ref="H4:H6"/>
    <mergeCell ref="B18:I18"/>
    <mergeCell ref="B19:I19"/>
    <mergeCell ref="G1:I1"/>
    <mergeCell ref="B39:C39"/>
    <mergeCell ref="B40:I40"/>
    <mergeCell ref="B7:I7"/>
    <mergeCell ref="B8:I8"/>
    <mergeCell ref="B9:I9"/>
    <mergeCell ref="B17:I17"/>
    <mergeCell ref="I4:I6"/>
    <mergeCell ref="C5:D5"/>
    <mergeCell ref="E4:E6"/>
  </mergeCells>
  <printOptions/>
  <pageMargins left="0.5511811023622047" right="0.5511811023622047" top="0.5905511811023623" bottom="0.5905511811023623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B4">
      <selection activeCell="E4" sqref="E4:E6"/>
    </sheetView>
  </sheetViews>
  <sheetFormatPr defaultColWidth="9.140625" defaultRowHeight="12.75"/>
  <cols>
    <col min="1" max="1" width="0.13671875" style="0" customWidth="1"/>
    <col min="2" max="2" width="23.140625" style="0" customWidth="1"/>
    <col min="5" max="5" width="11.28125" style="0" customWidth="1"/>
    <col min="7" max="7" width="10.57421875" style="0" customWidth="1"/>
    <col min="8" max="8" width="14.00390625" style="0" customWidth="1"/>
    <col min="9" max="9" width="8.421875" style="0" customWidth="1"/>
    <col min="17" max="19" width="9.140625" style="0" customWidth="1"/>
  </cols>
  <sheetData>
    <row r="1" spans="1:9" ht="44.25" customHeight="1">
      <c r="A1" s="1"/>
      <c r="B1" s="2"/>
      <c r="C1" s="2"/>
      <c r="D1" s="2"/>
      <c r="E1" s="2"/>
      <c r="F1" s="2"/>
      <c r="G1" s="53" t="s">
        <v>29</v>
      </c>
      <c r="H1" s="53"/>
      <c r="I1" s="53"/>
    </row>
    <row r="2" spans="1:9" ht="29.25" customHeight="1">
      <c r="A2" s="1"/>
      <c r="B2" s="48" t="s">
        <v>31</v>
      </c>
      <c r="C2" s="48"/>
      <c r="D2" s="48"/>
      <c r="E2" s="48"/>
      <c r="F2" s="48"/>
      <c r="G2" s="48"/>
      <c r="H2" s="48"/>
      <c r="I2" s="2"/>
    </row>
    <row r="3" spans="1:9" ht="15">
      <c r="A3" s="1"/>
      <c r="B3" s="54" t="s">
        <v>27</v>
      </c>
      <c r="C3" s="54"/>
      <c r="D3" s="54"/>
      <c r="E3" s="54"/>
      <c r="F3" s="54"/>
      <c r="G3" s="54"/>
      <c r="H3" s="54"/>
      <c r="I3" s="2"/>
    </row>
    <row r="4" spans="1:9" ht="15" customHeight="1">
      <c r="A4" s="4"/>
      <c r="B4" s="50" t="s">
        <v>0</v>
      </c>
      <c r="C4" s="43" t="s">
        <v>4</v>
      </c>
      <c r="D4" s="44"/>
      <c r="E4" s="55" t="s">
        <v>33</v>
      </c>
      <c r="F4" s="32" t="s">
        <v>5</v>
      </c>
      <c r="G4" s="34"/>
      <c r="H4" s="35" t="s">
        <v>12</v>
      </c>
      <c r="I4" s="4"/>
    </row>
    <row r="5" spans="1:9" ht="15">
      <c r="A5" s="5"/>
      <c r="B5" s="51"/>
      <c r="C5" s="43" t="s">
        <v>30</v>
      </c>
      <c r="D5" s="44"/>
      <c r="E5" s="56"/>
      <c r="F5" s="32" t="s">
        <v>32</v>
      </c>
      <c r="G5" s="34"/>
      <c r="H5" s="36"/>
      <c r="I5" s="5"/>
    </row>
    <row r="6" spans="1:9" ht="30">
      <c r="A6" s="5"/>
      <c r="B6" s="52"/>
      <c r="C6" s="12" t="s">
        <v>10</v>
      </c>
      <c r="D6" s="12" t="s">
        <v>11</v>
      </c>
      <c r="E6" s="57"/>
      <c r="F6" s="12" t="s">
        <v>10</v>
      </c>
      <c r="G6" s="12" t="s">
        <v>11</v>
      </c>
      <c r="H6" s="37"/>
      <c r="I6" s="5"/>
    </row>
    <row r="7" spans="1:9" ht="15">
      <c r="A7" s="5"/>
      <c r="B7" s="31" t="s">
        <v>8</v>
      </c>
      <c r="C7" s="31"/>
      <c r="D7" s="31"/>
      <c r="E7" s="31"/>
      <c r="F7" s="31"/>
      <c r="G7" s="31"/>
      <c r="H7" s="31"/>
      <c r="I7" s="5"/>
    </row>
    <row r="8" spans="1:9" ht="15">
      <c r="A8" s="5"/>
      <c r="B8" s="31" t="s">
        <v>9</v>
      </c>
      <c r="C8" s="31"/>
      <c r="D8" s="31"/>
      <c r="E8" s="31"/>
      <c r="F8" s="31"/>
      <c r="G8" s="31"/>
      <c r="H8" s="31"/>
      <c r="I8" s="5"/>
    </row>
    <row r="9" spans="1:19" ht="15">
      <c r="A9" s="5"/>
      <c r="B9" s="32" t="s">
        <v>26</v>
      </c>
      <c r="C9" s="33"/>
      <c r="D9" s="33"/>
      <c r="E9" s="33"/>
      <c r="F9" s="33"/>
      <c r="G9" s="33"/>
      <c r="H9" s="34"/>
      <c r="I9" s="5"/>
      <c r="K9" s="58" t="s">
        <v>28</v>
      </c>
      <c r="L9" s="58"/>
      <c r="M9" s="58"/>
      <c r="N9" s="58"/>
      <c r="O9" s="58"/>
      <c r="P9" s="58"/>
      <c r="Q9" s="58"/>
      <c r="R9" s="58"/>
      <c r="S9" s="58"/>
    </row>
    <row r="10" spans="1:19" ht="14.25" customHeight="1">
      <c r="A10" s="4"/>
      <c r="B10" s="13"/>
      <c r="C10" s="14"/>
      <c r="D10" s="14"/>
      <c r="E10" s="14"/>
      <c r="F10" s="14"/>
      <c r="G10" s="14"/>
      <c r="H10" s="15">
        <f>C10+F10</f>
        <v>0</v>
      </c>
      <c r="I10" s="4"/>
      <c r="K10" s="58"/>
      <c r="L10" s="58"/>
      <c r="M10" s="58"/>
      <c r="N10" s="58"/>
      <c r="O10" s="58"/>
      <c r="P10" s="58"/>
      <c r="Q10" s="58"/>
      <c r="R10" s="58"/>
      <c r="S10" s="58"/>
    </row>
    <row r="11" spans="1:19" ht="13.5" customHeight="1">
      <c r="A11" s="4"/>
      <c r="B11" s="16"/>
      <c r="C11" s="14"/>
      <c r="D11" s="14"/>
      <c r="E11" s="14"/>
      <c r="F11" s="14"/>
      <c r="G11" s="14"/>
      <c r="H11" s="15">
        <f aca="true" t="shared" si="0" ref="H11:H17">C11+F11</f>
        <v>0</v>
      </c>
      <c r="I11" s="4"/>
      <c r="K11" s="58"/>
      <c r="L11" s="58"/>
      <c r="M11" s="58"/>
      <c r="N11" s="58"/>
      <c r="O11" s="58"/>
      <c r="P11" s="58"/>
      <c r="Q11" s="58"/>
      <c r="R11" s="58"/>
      <c r="S11" s="58"/>
    </row>
    <row r="12" spans="1:19" ht="14.25" customHeight="1">
      <c r="A12" s="4"/>
      <c r="B12" s="16"/>
      <c r="C12" s="14"/>
      <c r="D12" s="14"/>
      <c r="E12" s="14"/>
      <c r="F12" s="14"/>
      <c r="G12" s="14"/>
      <c r="H12" s="15">
        <f t="shared" si="0"/>
        <v>0</v>
      </c>
      <c r="I12" s="4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4.25" customHeight="1">
      <c r="A13" s="4"/>
      <c r="B13" s="16"/>
      <c r="C13" s="14"/>
      <c r="D13" s="14"/>
      <c r="E13" s="14"/>
      <c r="F13" s="14"/>
      <c r="G13" s="14"/>
      <c r="H13" s="15">
        <f t="shared" si="0"/>
        <v>0</v>
      </c>
      <c r="I13" s="4"/>
      <c r="K13" s="58"/>
      <c r="L13" s="58"/>
      <c r="M13" s="58"/>
      <c r="N13" s="58"/>
      <c r="O13" s="58"/>
      <c r="P13" s="58"/>
      <c r="Q13" s="58"/>
      <c r="R13" s="58"/>
      <c r="S13" s="58"/>
    </row>
    <row r="14" spans="1:19" ht="15">
      <c r="A14" s="3"/>
      <c r="B14" s="16"/>
      <c r="C14" s="14"/>
      <c r="D14" s="14"/>
      <c r="E14" s="14"/>
      <c r="F14" s="14"/>
      <c r="G14" s="14"/>
      <c r="H14" s="15">
        <f t="shared" si="0"/>
        <v>0</v>
      </c>
      <c r="I14" s="4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42.75" customHeight="1">
      <c r="A15" s="3"/>
      <c r="B15" s="16"/>
      <c r="C15" s="14"/>
      <c r="D15" s="14"/>
      <c r="E15" s="14"/>
      <c r="F15" s="14"/>
      <c r="G15" s="14"/>
      <c r="H15" s="15">
        <f t="shared" si="0"/>
        <v>0</v>
      </c>
      <c r="I15" s="4"/>
      <c r="K15" s="58"/>
      <c r="L15" s="58"/>
      <c r="M15" s="58"/>
      <c r="N15" s="58"/>
      <c r="O15" s="58"/>
      <c r="P15" s="58"/>
      <c r="Q15" s="58"/>
      <c r="R15" s="58"/>
      <c r="S15" s="58"/>
    </row>
    <row r="16" spans="1:9" ht="18" customHeight="1">
      <c r="A16" s="3"/>
      <c r="B16" s="16"/>
      <c r="C16" s="14"/>
      <c r="D16" s="14"/>
      <c r="E16" s="14"/>
      <c r="F16" s="14"/>
      <c r="G16" s="14"/>
      <c r="H16" s="15">
        <f>C16+F16</f>
        <v>0</v>
      </c>
      <c r="I16" s="4"/>
    </row>
    <row r="17" spans="1:9" ht="14.25" customHeight="1">
      <c r="A17" s="3"/>
      <c r="B17" s="16"/>
      <c r="C17" s="14"/>
      <c r="D17" s="14"/>
      <c r="E17" s="14"/>
      <c r="F17" s="14"/>
      <c r="G17" s="14"/>
      <c r="H17" s="15">
        <f t="shared" si="0"/>
        <v>0</v>
      </c>
      <c r="I17" s="4"/>
    </row>
    <row r="18" spans="1:9" ht="15">
      <c r="A18" s="3"/>
      <c r="B18" s="15" t="s">
        <v>1</v>
      </c>
      <c r="C18" s="12">
        <f>SUM(C10:C17)</f>
        <v>0</v>
      </c>
      <c r="D18" s="12">
        <f>SUM(D10:D17)</f>
        <v>0</v>
      </c>
      <c r="E18" s="12"/>
      <c r="F18" s="12">
        <f>SUM(F10:F17)</f>
        <v>0</v>
      </c>
      <c r="G18" s="12">
        <f>SUM(G10:G17)</f>
        <v>0</v>
      </c>
      <c r="H18" s="15">
        <f>H10+H11+H12+H14+H15+H16+H17</f>
        <v>0</v>
      </c>
      <c r="I18" s="4"/>
    </row>
    <row r="19" spans="1:9" ht="15" customHeight="1">
      <c r="A19" s="3"/>
      <c r="B19" s="31" t="s">
        <v>15</v>
      </c>
      <c r="C19" s="31"/>
      <c r="D19" s="31"/>
      <c r="E19" s="31"/>
      <c r="F19" s="31"/>
      <c r="G19" s="31"/>
      <c r="H19" s="31"/>
      <c r="I19" s="4"/>
    </row>
    <row r="20" spans="1:9" ht="15">
      <c r="A20" s="3"/>
      <c r="B20" s="31" t="s">
        <v>19</v>
      </c>
      <c r="C20" s="31"/>
      <c r="D20" s="31"/>
      <c r="E20" s="31"/>
      <c r="F20" s="31"/>
      <c r="G20" s="31"/>
      <c r="H20" s="31"/>
      <c r="I20" s="4"/>
    </row>
    <row r="21" spans="1:9" ht="15">
      <c r="A21" s="3"/>
      <c r="B21" s="32" t="s">
        <v>18</v>
      </c>
      <c r="C21" s="33"/>
      <c r="D21" s="33"/>
      <c r="E21" s="33"/>
      <c r="F21" s="33"/>
      <c r="G21" s="33"/>
      <c r="H21" s="34"/>
      <c r="I21" s="4"/>
    </row>
    <row r="22" spans="1:9" ht="15">
      <c r="A22" s="3"/>
      <c r="B22" s="16"/>
      <c r="C22" s="14"/>
      <c r="D22" s="14"/>
      <c r="E22" s="14"/>
      <c r="F22" s="14"/>
      <c r="G22" s="14"/>
      <c r="H22" s="15">
        <f aca="true" t="shared" si="1" ref="H22:H28">C22+F22</f>
        <v>0</v>
      </c>
      <c r="I22" s="4"/>
    </row>
    <row r="23" spans="1:9" ht="15">
      <c r="A23" s="3"/>
      <c r="B23" s="16"/>
      <c r="C23" s="14"/>
      <c r="D23" s="14"/>
      <c r="E23" s="14"/>
      <c r="F23" s="14"/>
      <c r="G23" s="14"/>
      <c r="H23" s="15">
        <f t="shared" si="1"/>
        <v>0</v>
      </c>
      <c r="I23" s="4"/>
    </row>
    <row r="24" spans="1:9" ht="15">
      <c r="A24" s="3"/>
      <c r="B24" s="16"/>
      <c r="C24" s="14"/>
      <c r="D24" s="14"/>
      <c r="E24" s="14"/>
      <c r="F24" s="14"/>
      <c r="G24" s="14"/>
      <c r="H24" s="15">
        <f t="shared" si="1"/>
        <v>0</v>
      </c>
      <c r="I24" s="4"/>
    </row>
    <row r="25" spans="1:9" ht="15">
      <c r="A25" s="3"/>
      <c r="B25" s="17"/>
      <c r="C25" s="22"/>
      <c r="D25" s="22"/>
      <c r="E25" s="22"/>
      <c r="F25" s="22"/>
      <c r="G25" s="22"/>
      <c r="H25" s="15">
        <f t="shared" si="1"/>
        <v>0</v>
      </c>
      <c r="I25" s="4"/>
    </row>
    <row r="26" spans="1:9" ht="15">
      <c r="A26" s="3"/>
      <c r="B26" s="16"/>
      <c r="C26" s="14"/>
      <c r="D26" s="14"/>
      <c r="E26" s="14"/>
      <c r="F26" s="14"/>
      <c r="G26" s="14"/>
      <c r="H26" s="15">
        <f t="shared" si="1"/>
        <v>0</v>
      </c>
      <c r="I26" s="4"/>
    </row>
    <row r="27" spans="1:9" ht="15">
      <c r="A27" s="3"/>
      <c r="B27" s="17"/>
      <c r="C27" s="14"/>
      <c r="D27" s="14"/>
      <c r="E27" s="14"/>
      <c r="F27" s="14"/>
      <c r="G27" s="14"/>
      <c r="H27" s="15">
        <f t="shared" si="1"/>
        <v>0</v>
      </c>
      <c r="I27" s="4"/>
    </row>
    <row r="28" spans="1:9" ht="15">
      <c r="A28" s="3"/>
      <c r="B28" s="16"/>
      <c r="C28" s="14"/>
      <c r="D28" s="14"/>
      <c r="E28" s="14"/>
      <c r="F28" s="14"/>
      <c r="G28" s="14"/>
      <c r="H28" s="15">
        <f t="shared" si="1"/>
        <v>0</v>
      </c>
      <c r="I28" s="4"/>
    </row>
    <row r="29" spans="1:9" ht="15">
      <c r="A29" s="3"/>
      <c r="B29" s="15" t="s">
        <v>1</v>
      </c>
      <c r="C29" s="12">
        <f>SUM(C23:C28)</f>
        <v>0</v>
      </c>
      <c r="D29" s="12">
        <f>D22+D23+D24+D25+D26+D27+D28</f>
        <v>0</v>
      </c>
      <c r="E29" s="12"/>
      <c r="F29" s="12">
        <f>SUM(F23:F28)</f>
        <v>0</v>
      </c>
      <c r="G29" s="12">
        <f>G22+G23+G24+G25+G26+G27+G28</f>
        <v>0</v>
      </c>
      <c r="H29" s="15">
        <f>SUM(H22:H28)</f>
        <v>0</v>
      </c>
      <c r="I29" s="4"/>
    </row>
    <row r="30" spans="1:10" ht="22.5">
      <c r="A30" s="3"/>
      <c r="B30" s="18" t="s">
        <v>7</v>
      </c>
      <c r="C30" s="12">
        <f>C18+C29</f>
        <v>0</v>
      </c>
      <c r="D30" s="12">
        <f>D18+D29</f>
        <v>0</v>
      </c>
      <c r="E30" s="12"/>
      <c r="F30" s="12">
        <f>F18+F29</f>
        <v>0</v>
      </c>
      <c r="G30" s="12">
        <f>G18+G29</f>
        <v>0</v>
      </c>
      <c r="H30" s="15">
        <f>H18+H29</f>
        <v>0</v>
      </c>
      <c r="I30" s="24" t="s">
        <v>20</v>
      </c>
      <c r="J30" s="25" t="s">
        <v>21</v>
      </c>
    </row>
    <row r="31" spans="1:9" ht="15">
      <c r="A31" s="3"/>
      <c r="B31" s="41" t="s">
        <v>6</v>
      </c>
      <c r="C31" s="41"/>
      <c r="D31" s="41"/>
      <c r="E31" s="41"/>
      <c r="F31" s="41"/>
      <c r="G31" s="41"/>
      <c r="H31" s="41"/>
      <c r="I31" s="4"/>
    </row>
    <row r="32" spans="1:9" ht="30" customHeight="1">
      <c r="A32" s="3"/>
      <c r="B32" s="16" t="s">
        <v>13</v>
      </c>
      <c r="C32" s="14">
        <f>D32*35</f>
        <v>70</v>
      </c>
      <c r="D32" s="14">
        <v>2</v>
      </c>
      <c r="E32" s="14"/>
      <c r="F32" s="14">
        <f>G32*35</f>
        <v>70</v>
      </c>
      <c r="G32" s="14">
        <v>2</v>
      </c>
      <c r="H32" s="15">
        <f>C32+F32</f>
        <v>140</v>
      </c>
      <c r="I32" s="4"/>
    </row>
    <row r="33" spans="1:8" ht="15">
      <c r="A33" s="3"/>
      <c r="B33" s="15" t="s">
        <v>1</v>
      </c>
      <c r="C33" s="12">
        <f>SUM(C32:C32)</f>
        <v>70</v>
      </c>
      <c r="D33" s="12">
        <f>SUM(D32:D32)</f>
        <v>2</v>
      </c>
      <c r="E33" s="12"/>
      <c r="F33" s="12">
        <f>SUM(F32:F32)</f>
        <v>70</v>
      </c>
      <c r="G33" s="12">
        <f>SUM(G32:G32)</f>
        <v>2</v>
      </c>
      <c r="H33" s="15">
        <f>SUM(H32:H32)</f>
        <v>140</v>
      </c>
    </row>
    <row r="34" spans="1:10" ht="44.25" customHeight="1">
      <c r="A34" s="3"/>
      <c r="B34" s="16" t="s">
        <v>14</v>
      </c>
      <c r="C34" s="14">
        <f>D34*35</f>
        <v>0</v>
      </c>
      <c r="D34" s="14"/>
      <c r="E34" s="14"/>
      <c r="F34" s="14">
        <f>G34*35</f>
        <v>0</v>
      </c>
      <c r="G34" s="14"/>
      <c r="H34" s="15">
        <f>C34+F34</f>
        <v>0</v>
      </c>
      <c r="I34" s="24" t="s">
        <v>16</v>
      </c>
      <c r="J34" s="26" t="s">
        <v>23</v>
      </c>
    </row>
    <row r="35" spans="1:9" ht="18.75" customHeight="1">
      <c r="A35" s="6"/>
      <c r="B35" s="13" t="s">
        <v>2</v>
      </c>
      <c r="C35" s="14"/>
      <c r="D35" s="14"/>
      <c r="E35" s="14"/>
      <c r="F35" s="14"/>
      <c r="G35" s="14"/>
      <c r="H35" s="15">
        <f>C35+F35</f>
        <v>0</v>
      </c>
      <c r="I35" s="23"/>
    </row>
    <row r="36" spans="1:10" ht="19.5" customHeight="1">
      <c r="A36" s="6"/>
      <c r="B36" s="15" t="s">
        <v>3</v>
      </c>
      <c r="C36" s="21">
        <f>IF(C35&lt;24,C34*1,C34*2)</f>
        <v>0</v>
      </c>
      <c r="D36" s="21">
        <f>IF(D35&lt;24,D34*1,D34*2)</f>
        <v>0</v>
      </c>
      <c r="E36" s="21"/>
      <c r="F36" s="21">
        <f>IF(F35&lt;24,F34*1,F34*2)</f>
        <v>0</v>
      </c>
      <c r="G36" s="21">
        <f>IF(G35&lt;24,G34*1,G34*2)</f>
        <v>0</v>
      </c>
      <c r="H36" s="15">
        <f>H34</f>
        <v>0</v>
      </c>
      <c r="J36" s="6"/>
    </row>
    <row r="37" spans="1:9" ht="4.5" customHeight="1">
      <c r="A37" s="6"/>
      <c r="B37" s="19"/>
      <c r="C37" s="42"/>
      <c r="D37" s="42"/>
      <c r="E37" s="42"/>
      <c r="F37" s="42"/>
      <c r="G37" s="42"/>
      <c r="H37" s="20"/>
      <c r="I37" s="6"/>
    </row>
    <row r="38" spans="1:9" ht="3" customHeight="1">
      <c r="A38" s="6"/>
      <c r="B38" s="29"/>
      <c r="C38" s="29"/>
      <c r="D38" s="11"/>
      <c r="E38" s="11"/>
      <c r="F38" s="11"/>
      <c r="G38" s="10"/>
      <c r="H38" s="6"/>
      <c r="I38" s="6"/>
    </row>
    <row r="39" spans="1:9" ht="12.75">
      <c r="A39" s="8"/>
      <c r="B39" s="30" t="s">
        <v>25</v>
      </c>
      <c r="C39" s="30"/>
      <c r="D39" s="30"/>
      <c r="E39" s="30"/>
      <c r="F39" s="30"/>
      <c r="G39" s="30"/>
      <c r="H39" s="30"/>
      <c r="I39" s="8"/>
    </row>
    <row r="40" spans="1:9" ht="12.75">
      <c r="A40" s="6"/>
      <c r="B40" s="9" t="s">
        <v>24</v>
      </c>
      <c r="C40" s="7"/>
      <c r="D40" s="7"/>
      <c r="E40" s="7"/>
      <c r="F40" s="7"/>
      <c r="G40" s="7"/>
      <c r="H40" s="7"/>
      <c r="I40" s="7"/>
    </row>
    <row r="41" spans="1:9" ht="12.75">
      <c r="A41" s="6"/>
      <c r="B41" s="9"/>
      <c r="C41" s="7"/>
      <c r="D41" s="7"/>
      <c r="E41" s="7"/>
      <c r="F41" s="7"/>
      <c r="G41" s="7"/>
      <c r="H41" s="7"/>
      <c r="I41" s="7"/>
    </row>
  </sheetData>
  <sheetProtection/>
  <mergeCells count="21">
    <mergeCell ref="B39:H39"/>
    <mergeCell ref="B7:H7"/>
    <mergeCell ref="B8:H8"/>
    <mergeCell ref="B9:H9"/>
    <mergeCell ref="B19:H19"/>
    <mergeCell ref="H4:H6"/>
    <mergeCell ref="B20:H20"/>
    <mergeCell ref="B21:H21"/>
    <mergeCell ref="K9:S15"/>
    <mergeCell ref="C37:G37"/>
    <mergeCell ref="F4:G4"/>
    <mergeCell ref="B38:C38"/>
    <mergeCell ref="F5:G5"/>
    <mergeCell ref="B31:H31"/>
    <mergeCell ref="G1:I1"/>
    <mergeCell ref="B2:H2"/>
    <mergeCell ref="B3:H3"/>
    <mergeCell ref="B4:B6"/>
    <mergeCell ref="C4:D4"/>
    <mergeCell ref="C5:D5"/>
    <mergeCell ref="E4:E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EdIK</cp:lastModifiedBy>
  <cp:lastPrinted>2016-09-07T06:43:56Z</cp:lastPrinted>
  <dcterms:created xsi:type="dcterms:W3CDTF">1996-10-08T23:32:33Z</dcterms:created>
  <dcterms:modified xsi:type="dcterms:W3CDTF">2016-09-11T14:19:33Z</dcterms:modified>
  <cp:category/>
  <cp:version/>
  <cp:contentType/>
  <cp:contentStatus/>
</cp:coreProperties>
</file>